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913" activeTab="5"/>
  </bookViews>
  <sheets>
    <sheet name="Пр.1" sheetId="1" r:id="rId1"/>
    <sheet name="Пр.2" sheetId="2" r:id="rId2"/>
    <sheet name="Пр.3" sheetId="3" r:id="rId3"/>
    <sheet name="Пр.4" sheetId="4" r:id="rId4"/>
    <sheet name="Пр.5" sheetId="5" r:id="rId5"/>
    <sheet name="Пр.6" sheetId="6" r:id="rId6"/>
    <sheet name="Пр.7" sheetId="7" r:id="rId7"/>
    <sheet name="Пр.8 " sheetId="8" r:id="rId8"/>
    <sheet name="Пр.9" sheetId="9" r:id="rId9"/>
  </sheets>
  <externalReferences>
    <externalReference r:id="rId12"/>
  </externalReferences>
  <definedNames>
    <definedName name="_xlnm.Print_Titles" localSheetId="0">'Пр.1'!$12:$12</definedName>
    <definedName name="_xlnm.Print_Titles" localSheetId="1">'Пр.2'!$12:$12</definedName>
    <definedName name="_xlnm.Print_Titles" localSheetId="2">'Пр.3'!$11:$11</definedName>
    <definedName name="_xlnm.Print_Titles" localSheetId="3">'Пр.4'!$14:$14</definedName>
    <definedName name="_xlnm.Print_Titles" localSheetId="4">'Пр.5'!$14:$14</definedName>
    <definedName name="_xlnm.Print_Titles" localSheetId="5">'Пр.6'!$11:$11</definedName>
    <definedName name="_xlnm.Print_Titles" localSheetId="6">'Пр.7'!$12:$12</definedName>
    <definedName name="_xlnm.Print_Titles" localSheetId="7">'Пр.8 '!$12:$12</definedName>
    <definedName name="_xlnm.Print_Titles" localSheetId="8">'Пр.9'!$12:$12</definedName>
    <definedName name="_xlnm.Print_Area" localSheetId="0">'Пр.1'!$A$1:$D$275</definedName>
    <definedName name="_xlnm.Print_Area" localSheetId="3">'Пр.4'!$A$1:$I$107</definedName>
    <definedName name="_xlnm.Print_Area" localSheetId="4">'Пр.5'!$A$1:$J$107</definedName>
    <definedName name="_xlnm.Print_Area" localSheetId="7">'Пр.8 '!$A$1:$D$55</definedName>
    <definedName name="_xlnm.Print_Area" localSheetId="8">'Пр.9'!$A$1:$E$56</definedName>
  </definedNames>
  <calcPr fullCalcOnLoad="1"/>
</workbook>
</file>

<file path=xl/sharedStrings.xml><?xml version="1.0" encoding="utf-8"?>
<sst xmlns="http://schemas.openxmlformats.org/spreadsheetml/2006/main" count="3111" uniqueCount="1311">
  <si>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</si>
  <si>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</si>
  <si>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</si>
  <si>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Доходы от продажи земельных участков находящихся в собственности городских округов (за исключением земельных участков муниципальных автономных учреждений)</t>
  </si>
  <si>
    <t>11406024 04 0000 430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</si>
  <si>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округов.</t>
  </si>
  <si>
    <t>11406012 04 0000 430</t>
  </si>
  <si>
    <t>Департамент градостроительства и земельных отношений Петропавловск – Камчатского городского округа</t>
  </si>
  <si>
    <t>7.</t>
  </si>
  <si>
    <t>Целевые отчисления от лотерей городских округов</t>
  </si>
  <si>
    <t>304 04000 04 0000 180</t>
  </si>
  <si>
    <t>907</t>
  </si>
  <si>
    <t>Прочие безвозмездные поступления в бюджеты городских округов</t>
  </si>
  <si>
    <t>207 04000 04 0000 180</t>
  </si>
  <si>
    <t>202 09023 04 0000 151</t>
  </si>
  <si>
    <t>Прочие безвозмездные поступления в бюджеты городских округов от федерального бюджета</t>
  </si>
  <si>
    <t>202 09013 04 0000  151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</si>
  <si>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</si>
  <si>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202 04012 04 0000 151</t>
  </si>
  <si>
    <t>Субвенции бюджетам городских округов на поддержку экономически значимых региональных программ</t>
  </si>
  <si>
    <t>202 03064 04 0000 151</t>
  </si>
  <si>
    <t>Субсидии бюджетам городских округов на проведение капитального ремонта многоквартирных домов</t>
  </si>
  <si>
    <t>202 02109 04 0000 151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</si>
  <si>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</si>
  <si>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202 02089 04 0002 151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</si>
  <si>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
</t>
  </si>
  <si>
    <t>202 02089 04 0001 151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</si>
  <si>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Фонд содействия реформированию жилищно-коммунального хозяйства</t>
  </si>
  <si>
    <t>202 02088 04 0002 151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</si>
  <si>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Фонд содействия реформированию жилищно-коммунального хозяйства</t>
  </si>
  <si>
    <t>202 02088 04 0001 151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</si>
  <si>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</si>
  <si>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202 02080 04 0000 151</t>
  </si>
  <si>
    <t>Субсидии бюджетам городских округов на реализацию федеральных целевых программ</t>
  </si>
  <si>
    <t>202 02051 04 0000 151</t>
  </si>
  <si>
    <t xml:space="preserve">Субсидии бюджетам городских округов на обеспечение автомобильными дорогами новых микрорайонов
</t>
  </si>
  <si>
    <t>202 02044 04 0000 151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</si>
  <si>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</si>
  <si>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202 02041 04 0000 151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</si>
  <si>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</si>
  <si>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202 02021 04 0000 151</t>
  </si>
  <si>
    <t>Субсидии бюджетам городских округов на обеспечение жильем молодых семей</t>
  </si>
  <si>
    <t>202 02008 04 0000 151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</si>
  <si>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</si>
  <si>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1 19 04000 04 0000 151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</si>
  <si>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</si>
  <si>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113 03040 04 0000 130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</si>
  <si>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казенных)*</t>
  </si>
  <si>
    <t>Доходы от сдачи в аренду имущества, находящегося в оперативном  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</si>
  <si>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111 05034 04 0000 120</t>
  </si>
  <si>
    <t>Комитет городского хозяйства Петропавловск-Камчатского городского округа</t>
  </si>
  <si>
    <t>6.</t>
  </si>
  <si>
    <t>906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</si>
  <si>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</si>
  <si>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303 01040 04 0000 180</t>
  </si>
  <si>
    <t xml:space="preserve"> 202 09013 04 0000 151</t>
  </si>
  <si>
    <t>Субвенции бюджетам городских округов на поддержку экономических значимых региональных программ</t>
  </si>
  <si>
    <t>2 02 02999 04 0000 151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</si>
  <si>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</si>
  <si>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</si>
  <si>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>1 17 05040 04 0000 180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</si>
  <si>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</si>
  <si>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1 14 06024 04 0000 430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</si>
  <si>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</si>
  <si>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</si>
  <si>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нематериальных активов, находящихся в собственности городских округов</t>
  </si>
  <si>
    <t>1 14 04040 04 0000 420</t>
  </si>
  <si>
    <t>Средства 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</si>
  <si>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1 14 03040 04 0000 440</t>
  </si>
  <si>
    <t>Средства 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</si>
  <si>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</si>
  <si>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</si>
  <si>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1 14 02033 04 0000 440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</si>
  <si>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</si>
  <si>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1 14 02032 04 0000 440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</si>
  <si>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</si>
  <si>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</si>
  <si>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</si>
  <si>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1 14 02032 04 0000 410</t>
  </si>
  <si>
    <t>1 14 02030 04 0000 410</t>
  </si>
  <si>
    <t>Доходы от продажи квартир, находящихся в собственности  городских округов</t>
  </si>
  <si>
    <t>1 14 01040 04 0000 410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</si>
  <si>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</si>
  <si>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</si>
  <si>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</si>
  <si>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</si>
  <si>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</si>
  <si>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1 11 08040 04 0000 120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</si>
  <si>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</si>
  <si>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</si>
  <si>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</si>
  <si>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</si>
  <si>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Комитет по управлению имуществом Петропавловск-Камчатского городского округа</t>
  </si>
  <si>
    <t>5.</t>
  </si>
  <si>
    <t>3 04 04000 04 0000 180</t>
  </si>
  <si>
    <t>3 03 99040 04 0000 180</t>
  </si>
  <si>
    <t>3 03 98040 04 0000 180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</si>
  <si>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</si>
  <si>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</si>
  <si>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</si>
  <si>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3 03 04040 04 0000 180</t>
  </si>
  <si>
    <t>3 03 03040 04 0000 180</t>
  </si>
  <si>
    <t>3 03 02040 04 0000 180</t>
  </si>
  <si>
    <t>3 03 01040 04 0000 180</t>
  </si>
  <si>
    <t>3 02 01040 04 0000 130</t>
  </si>
  <si>
    <t>3 01 02040 04 0000 120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</si>
  <si>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</si>
  <si>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3 01 01040 04 0000 120</t>
  </si>
  <si>
    <t>2 07 04000 04 0000 180</t>
  </si>
  <si>
    <t>2 02 09013 04 0000 151</t>
  </si>
  <si>
    <t>2 02 04999 04 0000 151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</si>
  <si>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</si>
  <si>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2 02 04025 04 0000 151</t>
  </si>
  <si>
    <t>2 02 04012 04 0000 151</t>
  </si>
  <si>
    <t>2 02 03999 04 0000 151</t>
  </si>
  <si>
    <t>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</si>
  <si>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2 02 03068 04 0000 151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</si>
  <si>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</si>
  <si>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2 02 03059 04 0000 151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</si>
  <si>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</si>
  <si>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2 02 03055 04 0000 151</t>
  </si>
  <si>
    <t xml:space="preserve"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</si>
  <si>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2 02 03029 04 0000 151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</si>
  <si>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</t>
  </si>
  <si>
    <t>2 02 03027 04 0000 151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</si>
  <si>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</si>
  <si>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</si>
  <si>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</si>
  <si>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</si>
  <si>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</si>
  <si>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2 02 03022 04 0000 151</t>
  </si>
  <si>
    <t>Субвенции бюджетам городских округов на  ежемесячное денежное вознаграждение за классное руководство*</t>
  </si>
  <si>
    <t xml:space="preserve"> 2 02 03021 04 0000 151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</si>
  <si>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</si>
  <si>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2 02 03020 04 0000 151</t>
  </si>
  <si>
    <t>Субвенции бюджетам городских округов на поощрение лучших учителей</t>
  </si>
  <si>
    <t>2 02 03014 04 0000 151</t>
  </si>
  <si>
    <t>Субвенции бюджетам городских округов на оплату жилищно-коммунальных услуг отдельным категориям граждан</t>
  </si>
  <si>
    <t>2 02 03001 04 0000 151</t>
  </si>
  <si>
    <t>2 02 02999 04 0000151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</si>
  <si>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</si>
  <si>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2 02 02074 04 0000 151</t>
  </si>
  <si>
    <t>2 02 02051 04 0000 151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</si>
  <si>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</si>
  <si>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2 02 02042 04 0000 151</t>
  </si>
  <si>
    <t>119 04000 04 0000 151</t>
  </si>
  <si>
    <t>Платежи, взимаемые организациями городских округов за выполнение определенных функций</t>
  </si>
  <si>
    <t>1 15 02040 04 0000 140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</si>
  <si>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</si>
  <si>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1 13 03040 04 0000 130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</si>
  <si>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</si>
  <si>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1 11 05034 04 0000 120</t>
  </si>
  <si>
    <t>4.</t>
  </si>
  <si>
    <r>
      <t xml:space="preserve">  </t>
    </r>
    <r>
      <rPr>
        <sz val="12"/>
        <rFont val="Times New Roman"/>
        <family val="1"/>
      </rPr>
      <t>* 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классификации.</t>
    </r>
  </si>
  <si>
    <t xml:space="preserve">СУБСИДИИ БЮДЖЕТАМ СУБЪЕКТОВ РОССИЙСКОЙ ФЕДЕРАЦИИИ И МУНИЦИПАЛЬНЫХ ОБРАЗОВАНИЙ  (МЕЖБЮДЖЕТНЫЕ СУБСИДИИ) </t>
  </si>
  <si>
    <t>01001</t>
  </si>
  <si>
    <t>ДОТАЦИИИ ОТ ДРУГИХ БЮДЖЕТОВ БЮДЖЕТНОЙ СИСТЕМЫ РОССИЙСКОЙ ФЕДЕРАЦИИ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</si>
  <si>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</si>
  <si>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БЕЗВОЗМЕЗДНЫЕ ПОСТУПЛЕНИЯ</t>
  </si>
  <si>
    <t>Прочие межбюджетные трансферты на реализацию наказов депутатов Законодательного Собрания Камчатского края (краевые средства)</t>
  </si>
  <si>
    <t>Прочие межбюджетные трансферты на оплату стоимости проезда и провоза багажа к месту использования отпуска и обратно работников муниципальных учреждений Камчатского края, за исключением лиц, замещающих муниципальные должности и должности муниципальной службы (краевые средства)</t>
  </si>
  <si>
    <t xml:space="preserve">Прочие межбюджетные трансферты на комплектование книжных фондов библиотек, финансируемых из местных бюджетов </t>
  </si>
  <si>
    <t>Прочие межбюджетные трансферты, передаваемые бюджетам городских округов (краевые средства)</t>
  </si>
  <si>
    <t>Возврат остатков субсидий и субвенций из бюджета городского округа</t>
  </si>
  <si>
    <t>ВОЗВРАТ ОСТАТКОВ СУБСИДИЙ И СУБВЕНЦИЙ ПРОШЛЫХ ЛЕТ</t>
  </si>
  <si>
    <t>180</t>
  </si>
  <si>
    <t>05040</t>
  </si>
  <si>
    <t>17</t>
  </si>
  <si>
    <t>1</t>
  </si>
  <si>
    <t xml:space="preserve">Прочие неналоговые доходы </t>
  </si>
  <si>
    <t>ПРОЧИЕ НЕНАЛОГОВЫЕ ДОХОДЫ</t>
  </si>
  <si>
    <t>140</t>
  </si>
  <si>
    <t>90040</t>
  </si>
  <si>
    <t>16</t>
  </si>
  <si>
    <t>Прочие поступления от денежных взысканий (штрафов) и иных сумм в возмещение ущерба</t>
  </si>
  <si>
    <t>33040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</si>
  <si>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</si>
  <si>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01</t>
  </si>
  <si>
    <t>30000</t>
  </si>
  <si>
    <t>28000</t>
  </si>
  <si>
    <t>25060</t>
  </si>
  <si>
    <t>Денежные взыскания (штрафы) за нарушение земельного законодательства</t>
  </si>
  <si>
    <t>25050</t>
  </si>
  <si>
    <t>25030</t>
  </si>
  <si>
    <t>25010</t>
  </si>
  <si>
    <t>23040</t>
  </si>
  <si>
    <t>08000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</si>
  <si>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 </t>
  </si>
  <si>
    <t>Денежные взыскания (штрафы) за нарушения законодательства о применении контрольно-кассовой техникипри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</si>
  <si>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</si>
  <si>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ШТРАФЫ, САНКЦИИ, ВОЗМЕЩЕНИЕ УЩЕРБА</t>
  </si>
  <si>
    <t>410</t>
  </si>
  <si>
    <t>02033</t>
  </si>
  <si>
    <t>14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</si>
  <si>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</si>
  <si>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</si>
  <si>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130</t>
  </si>
  <si>
    <t>03040</t>
  </si>
  <si>
    <t>13</t>
  </si>
  <si>
    <t>Прочие доходы от оказания платных услуг и компенсации затрат государства</t>
  </si>
  <si>
    <t>ДОХОДЫ ОТ ОКАЗАНИЯ ПЛАТНЫХ УСЛУГ И КОМПЕНСАЦИИ ЗАТРАТ ГОСУДАРСТВА</t>
  </si>
  <si>
    <t>120</t>
  </si>
  <si>
    <t>01000</t>
  </si>
  <si>
    <t>12</t>
  </si>
  <si>
    <t>ПЛАТЕЖИ ПРИ ПОЛЬЗОВАНИИ ПРИРОДНЫМИ РЕСУРСАМИ</t>
  </si>
  <si>
    <t>09044</t>
  </si>
  <si>
    <t>11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</si>
  <si>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</si>
  <si>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07014</t>
  </si>
  <si>
    <t>Доходы от перечисления части прибыли, остающейся после уплаты налогов и  иных обязательных платежей муниципальных унитарных предприятий, созданных городскими округами</t>
  </si>
  <si>
    <t>05020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</si>
  <si>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</si>
  <si>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05010</t>
  </si>
  <si>
    <t>01040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</si>
  <si>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</si>
  <si>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</si>
  <si>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>09</t>
  </si>
  <si>
    <t>ЗАДОЛЖЕННОСТЬ И ПЕРЕРАСЧЕТЫ ПО ОТМЕНЕННЫМ НАЛОГАМ, СБОРАМ И ИНЫМ ОБЯЗАТЕЛЬНЫМ ПЛАТЕЖАМ</t>
  </si>
  <si>
    <t>110</t>
  </si>
  <si>
    <t>07150</t>
  </si>
  <si>
    <t>08</t>
  </si>
  <si>
    <t xml:space="preserve">Государственная пошлина за выдачу разрешения на установку рекламной конструкции </t>
  </si>
  <si>
    <t>07140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</si>
  <si>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</t>
  </si>
  <si>
    <t>1 16 25000 01 0000 140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</si>
  <si>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</si>
  <si>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1 16 23050 10 0000 140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</si>
  <si>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</si>
  <si>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</si>
  <si>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</si>
  <si>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1 16 23020 02 0000 140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</si>
  <si>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</si>
  <si>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</si>
  <si>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</si>
  <si>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</si>
  <si>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</si>
  <si>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и иные суммы, 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</si>
  <si>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1 16 21020 02 0000 140</t>
  </si>
  <si>
    <t>Денежные взыскания (штрафы) за нарушение трудового законодательства</t>
  </si>
  <si>
    <t>1 16 18040 04 0000 140</t>
  </si>
  <si>
    <t>Денежные взыскания (штрафы) за нарушение бюджетного законодательства (в части бюджетов поселений)</t>
  </si>
  <si>
    <t>1 16 18050 10 0000 140</t>
  </si>
  <si>
    <t>Денежные взыскания (штрафы) за нарушение бюджетного законодательства (в части бюджетов муниципальных районов)</t>
  </si>
  <si>
    <t>1 16 18050 05 0000 140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</si>
  <si>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</si>
  <si>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за нарушение бюджетного законодательства (в части бюджетов субъектов Российской Федерации)</t>
  </si>
  <si>
    <t>1 16 18020 02 0000 140</t>
  </si>
  <si>
    <t>Денежные взыскания (штрафы) за административные правонарушения в области государственного регулирования 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</si>
  <si>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</si>
  <si>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1 16 03020 02 0000 140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</si>
  <si>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135.1 Налогового кодекса Российской Федерации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</si>
  <si>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</si>
  <si>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</si>
  <si>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(штрафы) за нарушение законодательства о государственном регулировании цен (тарифов), налагаемые органами государственной власти субъектов Российской Федерации</t>
  </si>
  <si>
    <t>1 16 02020 02 0000 140</t>
  </si>
  <si>
    <t>1 16 00000 00 0000 000</t>
  </si>
  <si>
    <t>Платежи, взимаемые организациями поселений за выполнение определенных функций</t>
  </si>
  <si>
    <t>1 15 02050 10 0000 140</t>
  </si>
  <si>
    <t>Платежи, взимаемые организациями муниципальных районов за выполнение определенных функций</t>
  </si>
  <si>
    <t>1 15 02050 05 0000 140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</si>
  <si>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</si>
  <si>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1 15 02020 02 0000 140</t>
  </si>
  <si>
    <t>АДМИНИСТРАТИВНЫЕ ПЛАТЕЖИ И СБОРЫ</t>
  </si>
  <si>
    <t>1 15 00000 00 0000 000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</si>
  <si>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учреждений,  а также земельных участков муниципальных унитарных предприятий, в том числе казенных)</t>
  </si>
  <si>
    <t xml:space="preserve">1 14 06026 10 0000 420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</si>
  <si>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учреждений,  а также земельных участков муниципальных унитарных предприятий, в том числе казенных)</t>
  </si>
  <si>
    <t xml:space="preserve">1 14 06025 05 0000 420 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</si>
  <si>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</si>
  <si>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1 14 06024 04 0000 420 </t>
  </si>
  <si>
    <t>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 Российской Федерации, а также земельных участков государственных унитарных предприятий субъ</t>
  </si>
  <si>
    <t xml:space="preserve">1 14 06022 02 0000 420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</si>
  <si>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</si>
  <si>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1 14 06014 10 0000 420 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</si>
  <si>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</si>
  <si>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1 14 06013 05 0000 420 </t>
  </si>
  <si>
    <t xml:space="preserve">1 14 06012 04 0000 420 </t>
  </si>
  <si>
    <t xml:space="preserve">Доходы от продажи нематериальных активов, находящихся в собственности поселений </t>
  </si>
  <si>
    <t>1 14 04050 10 0000 420</t>
  </si>
  <si>
    <t xml:space="preserve">Доходы от продажи нематериальных активов, находящихся в собственности муниципальных районов </t>
  </si>
  <si>
    <t>1 14 04050 05 0000 420</t>
  </si>
  <si>
    <t xml:space="preserve">Доходы от продажи нематериальных активов, находящихся в собственности городских округов </t>
  </si>
  <si>
    <t xml:space="preserve">Доходы от продажи нематериальных активов, находящихся в собственности субъектов Российской Федерации </t>
  </si>
  <si>
    <t>1 14 04020 02 0000 420</t>
  </si>
  <si>
    <t>Доходы от продажи нематериальных активов</t>
  </si>
  <si>
    <t>1 14 04000 00 0000 420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</si>
  <si>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</si>
  <si>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</si>
  <si>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</si>
  <si>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1 14 03050 10 0000 410</t>
  </si>
  <si>
    <t>Средства от распоряжения и реализации конфискованного и иного имущества, обращенного в доходы муниципальных районов  (в части реализации материальных запасов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</si>
  <si>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</si>
  <si>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</si>
  <si>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1 14 03050 05 0000 410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</si>
  <si>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материальных запасов по указанному имуществу)</t>
  </si>
  <si>
    <t>1 14 03020 02 0000 440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</si>
  <si>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основных средств по указанному имуществу)</t>
  </si>
  <si>
    <t>1 14 03020 02 0000 410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</si>
  <si>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</t>
  </si>
  <si>
    <t>1 14 02033 10 0000 440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</si>
  <si>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</t>
  </si>
  <si>
    <t>1 14 02033 10 0000 410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</si>
  <si>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</si>
  <si>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</si>
  <si>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</t>
  </si>
  <si>
    <t>1 14 02033 05 0000 410</t>
  </si>
  <si>
    <t>Другие общегосударственные вопросы</t>
  </si>
  <si>
    <t>Социальное обслуживание населения</t>
  </si>
  <si>
    <t>Другие вопросы в области здравоохранения</t>
  </si>
  <si>
    <t xml:space="preserve">Скорая медицинская помощь </t>
  </si>
  <si>
    <t>Медицинская помощь в дневных стационарах всех типов</t>
  </si>
  <si>
    <t>Амбулаторная помощь</t>
  </si>
  <si>
    <t>Стационарная медицинская помощь</t>
  </si>
  <si>
    <t>Культура</t>
  </si>
  <si>
    <t>Общее образование</t>
  </si>
  <si>
    <t>Дошкольное образование</t>
  </si>
  <si>
    <t>Департамент социального развития Петропавловск-Камчатского городского округа</t>
  </si>
  <si>
    <t>Код бюджетной классификации</t>
  </si>
  <si>
    <t>тыс. рублей</t>
  </si>
  <si>
    <t>№№</t>
  </si>
  <si>
    <t>ДОХОДЫ</t>
  </si>
  <si>
    <t>ИТОГО ДОХОДОВ:</t>
  </si>
  <si>
    <t>Годовой объем бюджетных ассигнований</t>
  </si>
  <si>
    <t>Петропавловск-Камчатского городского округа</t>
  </si>
  <si>
    <t>1.</t>
  </si>
  <si>
    <t>ИТОГО РАСХОДОВ:</t>
  </si>
  <si>
    <t>000</t>
  </si>
  <si>
    <t>0000</t>
  </si>
  <si>
    <t>2.</t>
  </si>
  <si>
    <t>Всего расходов:</t>
  </si>
  <si>
    <t>Обслуживание государственного и муниципального долга</t>
  </si>
  <si>
    <t>Другие вопросы в области физической культуры и спорта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</si>
  <si>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</si>
  <si>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</si>
  <si>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</si>
  <si>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</si>
  <si>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</si>
  <si>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</si>
  <si>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</si>
  <si>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Здравоохранение</t>
  </si>
  <si>
    <t>Другие вопросы в области культуры, кинематографии</t>
  </si>
  <si>
    <t>Культура и кинематография</t>
  </si>
  <si>
    <t>Другие вопросы в области образования</t>
  </si>
  <si>
    <t>Молодежная политика и оздоровление детей</t>
  </si>
  <si>
    <t>Образование</t>
  </si>
  <si>
    <t>Благоустройство</t>
  </si>
  <si>
    <t>Коммунальное хозяйство</t>
  </si>
  <si>
    <t>Жилищное хозяйство</t>
  </si>
  <si>
    <t>Жилищно - коммунальное хозяйство</t>
  </si>
  <si>
    <t>Дорожное хозяйство (дорожные фонды)</t>
  </si>
  <si>
    <t>Транспорт</t>
  </si>
  <si>
    <t>Лесное хозяйство</t>
  </si>
  <si>
    <t>Национальная экономика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</si>
  <si>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</si>
  <si>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оборона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</si>
  <si>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</si>
  <si>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</si>
  <si>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</si>
  <si>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</si>
  <si>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</si>
  <si>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</si>
  <si>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Раздел, подраздел</t>
  </si>
  <si>
    <t>Наименование</t>
  </si>
  <si>
    <t>Приложение 8</t>
  </si>
  <si>
    <t>Распределение бюджетных ассигнований по разделам и подразделам классификации расходов бюджета Петропавловск-Камчатского городского округа на 2011 год</t>
  </si>
  <si>
    <t>"</t>
  </si>
  <si>
    <t>Денежные взыскания (штрафы) за нарушение законодательства в области охраны окружающей среды</t>
  </si>
  <si>
    <t>1 16 25050 01 0000 140</t>
  </si>
  <si>
    <t>Инспекция государственного экологического и водного контроля Камчатского края (КИГЭиВК)</t>
  </si>
  <si>
    <t>32.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</si>
  <si>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</si>
  <si>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1 16 90040 04 0000 140</t>
  </si>
  <si>
    <t>Государственная жилищная инспекция Камчатского края  (Гожилинспекция Камчатского края)</t>
  </si>
  <si>
    <t>31.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</si>
  <si>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</si>
  <si>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1 08 07140 01 0000 110</t>
  </si>
  <si>
    <t>Инспекция государственного технического надзора Камчатского края (Гостехнадзор Камчатского края)</t>
  </si>
  <si>
    <t>30.</t>
  </si>
  <si>
    <t>Агентство по ветеринарии Камчатского края</t>
  </si>
  <si>
    <t>29.</t>
  </si>
  <si>
    <t>Плата за негативное воздействие на окружающую среду</t>
  </si>
  <si>
    <t>1 12 01000 01 0000 120</t>
  </si>
  <si>
    <t xml:space="preserve">Камчатское управление  Федеральной службы по экологическому, технологическому и атомному надзору (Камчатское управление Ростехнадзор) </t>
  </si>
  <si>
    <t>28.</t>
  </si>
  <si>
    <t>Управление Федеральной службы государственной регистрации, кадастра и картографии по Камчатскому краю                                     (Управление Росреестра по Камчатскому краю)</t>
  </si>
  <si>
    <t>27.</t>
  </si>
  <si>
    <t>Денежные взыскания (штрафы) за нарушение законодательства в области      обеспечения      санитарно-эпидемиологического благополучия человека и  законодательства  в  сфере  защиты прав потребителей</t>
  </si>
  <si>
    <t>1 16 28000 01 0000 140</t>
  </si>
  <si>
    <t>Федеральная служба исполнения наказаний  управление по Камчатскому краю (УФСИН России по Камчатскому краю)</t>
  </si>
  <si>
    <t>320</t>
  </si>
  <si>
    <t>26.</t>
  </si>
  <si>
    <t>Управление Министерства Юстиции Российской Федерации по Камчатскому краю</t>
  </si>
  <si>
    <t>318</t>
  </si>
  <si>
    <t>25.</t>
  </si>
  <si>
    <t>192</t>
  </si>
  <si>
    <t>Отдел Федеральной миграционной службы  России по Камчатскому краю</t>
  </si>
  <si>
    <t>24.</t>
  </si>
  <si>
    <t>Денежные взыскания (штрафы) за  нарушение  законодательства об охране и использовании животного мира</t>
  </si>
  <si>
    <t>1 16 25030 01 0000 140</t>
  </si>
  <si>
    <t>189</t>
  </si>
  <si>
    <t>Аппарат Северо-Восточного пограничного управления береговой охраны</t>
  </si>
  <si>
    <t>23.</t>
  </si>
  <si>
    <t>Денежные взыскания (штрафы) за административные правонарушения в области дорожного движения</t>
  </si>
  <si>
    <t>1 16 30000 01 0000 140</t>
  </si>
  <si>
    <t>188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</si>
  <si>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</t>
  </si>
  <si>
    <t>1 16 21040 04 0000 140</t>
  </si>
  <si>
    <t>Денежные    взыскания    (штрафы)    за    административные правонарушения  в  области  государственного  регулирования производства  и  оборота  этилового  спирта,   алкогольной, спиртосодержащей и табачной продукции</t>
  </si>
  <si>
    <t>1 16 08000 01 0000 140</t>
  </si>
  <si>
    <t>Денежные взыскания (штрафы) за нарушение законодательства о применении контрольно-кассовой  техники  при  осуществлении наличных   денежных   расчетов   и   (или)    расчетов с использованием платежных карт</t>
  </si>
  <si>
    <t>1 16 06000 01 0000 140</t>
  </si>
  <si>
    <t>Управление внутренних дел по Камчатскому краю (УВД по Камчатскому краю)</t>
  </si>
  <si>
    <t>22.</t>
  </si>
  <si>
    <t>187</t>
  </si>
  <si>
    <t>Министерство обороны Российской Федерации</t>
  </si>
  <si>
    <t>21.</t>
  </si>
  <si>
    <t>182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</si>
  <si>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</si>
  <si>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</si>
  <si>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</si>
  <si>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</si>
  <si>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</si>
  <si>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1 16 03010 01 0000 140</t>
  </si>
  <si>
    <t>Прочие местные налоги и сборы, мобилизуемые на территориях городских округов</t>
  </si>
  <si>
    <t>1 09 07050 04 0000 110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</si>
  <si>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</si>
  <si>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1 09 07030 04 0000 110</t>
  </si>
  <si>
    <t>Налог с продаж</t>
  </si>
  <si>
    <t>1 09 06010 02 0000 110</t>
  </si>
  <si>
    <t>Земельный налог (по обязательствам, возникшим до 1 января 2006 года), мобилизуемый на территориях внутригородских муниципальных образований городов федерального значения Москвы и Санкт-Петербурга</t>
  </si>
  <si>
    <t>1 09 04050 03 0000 110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</si>
  <si>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</si>
  <si>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</si>
  <si>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</si>
  <si>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</si>
  <si>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</si>
  <si>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</si>
  <si>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</t>
  </si>
  <si>
    <t>1 11 09042 02 0000 120</t>
  </si>
  <si>
    <t>Доходы от эксплуатации и использования имущества автомобильных дорог, находящихся в собственности поселений</t>
  </si>
  <si>
    <t>1 11 09035 10 0000 120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</si>
  <si>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</si>
  <si>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1 11 09035 05 0000 120</t>
  </si>
  <si>
    <t xml:space="preserve">Доходы от эксплуатации и использования имущества автомобильных дорог, находящихся в собственности субъектов Российской Федерации </t>
  </si>
  <si>
    <t>1 11 09032 02 0000 120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</si>
  <si>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</si>
  <si>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</si>
  <si>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</si>
  <si>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</si>
  <si>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</si>
  <si>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1 11 09024 04 0000 120</t>
  </si>
  <si>
    <t>Доходы от распоряжения  правами на результаты научно-технической деятельности, находящимися в  собственности субъектов Российской Федерации</t>
  </si>
  <si>
    <t>1 11 09022 02 0000 120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</si>
  <si>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</si>
  <si>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1 11 09015 10 0000 120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</si>
  <si>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</si>
  <si>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</si>
  <si>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</si>
  <si>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>1 11 09014 04 0000 120</t>
  </si>
  <si>
    <t>Доходы от распоряжения  правами на результаты интеллектуальной деятельности военного, специального и двойного назначения, находящимися в собственности субъектов Российской Федерации</t>
  </si>
  <si>
    <t>1 11 09012 02 0000 120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</si>
  <si>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</si>
  <si>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1 11 09000 00 0000 120 </t>
  </si>
  <si>
    <t>Средства, получаемые от передачи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</t>
  </si>
  <si>
    <t xml:space="preserve">1 11 08050 10 0000 120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</si>
  <si>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</t>
  </si>
  <si>
    <t xml:space="preserve">1 11 08050 05 0000 120 </t>
  </si>
  <si>
    <t xml:space="preserve">1 11 08040 04 0000 120 </t>
  </si>
  <si>
    <t>Средства, получаемые от передачи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</t>
  </si>
  <si>
    <t>1 11 08020 02 0000 120</t>
  </si>
  <si>
    <t xml:space="preserve"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 </t>
  </si>
  <si>
    <t>1 11 08000 00 0000 120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</si>
  <si>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</si>
  <si>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1 06 06012 04 0000 110</t>
  </si>
  <si>
    <t>Налог на имущество организаций по имуществу, не входящему в Единую систему газоснабжения</t>
  </si>
  <si>
    <t>1 06 02010 02 0000 110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</si>
  <si>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</si>
  <si>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</si>
  <si>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 xml:space="preserve">Единый сельскохозяйственный налог </t>
  </si>
  <si>
    <t>1 05 03000 01 0000 110</t>
  </si>
  <si>
    <t>Единый налог на вмененный доход для отдельных видов деятельности</t>
  </si>
  <si>
    <t>1 05 02000 02 0000 110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</si>
  <si>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</si>
  <si>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1 05 01040 02 0000 110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</si>
  <si>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</si>
  <si>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</si>
  <si>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Налог, взимаемый с налогоплательщиков, выбравших в качестве объекта налогообложения  доходы</t>
  </si>
  <si>
    <t>1 05 01010 01 0000 110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</si>
  <si>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</si>
  <si>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1 01 02050 01 0000 110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</si>
  <si>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</si>
  <si>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1 01 02040 01 0000 110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</si>
  <si>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</si>
  <si>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1 01 02030 01 0000 110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</si>
  <si>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</si>
  <si>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</si>
  <si>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</si>
  <si>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1 01 02021 01 0000 110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</si>
  <si>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</si>
  <si>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1 01 02010 01 0000 110</t>
  </si>
  <si>
    <t>Налог на доходы физических лиц</t>
  </si>
  <si>
    <t>1 01 02000 01 0000 110</t>
  </si>
  <si>
    <t>Налог на прибыль организаций, зачисляемый в бюджеты субъектов Российской Федерации</t>
  </si>
  <si>
    <t>1 01 01012 02 0000 110</t>
  </si>
  <si>
    <t>Инспекция Федеральной налоговой службы России по г. Петропавловску-Камчатскому</t>
  </si>
  <si>
    <t>20.</t>
  </si>
  <si>
    <t xml:space="preserve">1 16 90040 04 0000 140 </t>
  </si>
  <si>
    <t>177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</si>
  <si>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Камчатскому краю  (Главное управление МЧС России по Камчатскому краю) </t>
  </si>
  <si>
    <t>19.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</si>
  <si>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</si>
  <si>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1 16 33040 04 0000 140</t>
  </si>
  <si>
    <t>161</t>
  </si>
  <si>
    <t xml:space="preserve"> Управление Федеральной антимонопольной службы по Камчатскому краю (ФАС России)</t>
  </si>
  <si>
    <t>18.</t>
  </si>
  <si>
    <t>Территориальный орган Федеральной службы государственной статистики по Камчатскому краю</t>
  </si>
  <si>
    <t>17.</t>
  </si>
  <si>
    <t>Государственная инспекция труда в Камчатском крае</t>
  </si>
  <si>
    <t>16.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</si>
  <si>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</si>
  <si>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Управление Федеральной службы по надзору в сфере защиты прав потребителей и благополучия человека по Камчатскому краю  (Управление Роспотребнадзора по Камчатскому краю)</t>
  </si>
  <si>
    <t>15.</t>
  </si>
  <si>
    <t>Денежные    взыскания    (штрафы) за административные правонарушения в области дорожного движения</t>
  </si>
  <si>
    <t>Управление государственного автодорожного надзора по Камчатскому краю Федеральной службы по надзору в сфере транспорта</t>
  </si>
  <si>
    <t>14.</t>
  </si>
  <si>
    <t>116 90040 04 0000 140</t>
  </si>
  <si>
    <t>096</t>
  </si>
  <si>
    <t>Управление Федеральной службы по надзору в сфере связи, информационных технологий и массовых коммуникаций по Камчатскому краю (Управление Роскомнадзора по Камчатскому Краю)</t>
  </si>
  <si>
    <t>13.</t>
  </si>
  <si>
    <t>081</t>
  </si>
  <si>
    <t>Денежные взыскания (штрафы) за нарушение законодательства об охране и использовании животного мира</t>
  </si>
  <si>
    <t>Управление Федеральной службы по ветеринарному и фитосанитарному надзору по Камчатскому краю (Россельхознадзор)</t>
  </si>
  <si>
    <t>12.</t>
  </si>
  <si>
    <t>076</t>
  </si>
  <si>
    <t>Федеральное агентство по рыболовству</t>
  </si>
  <si>
    <t>11.</t>
  </si>
  <si>
    <t>060</t>
  </si>
  <si>
    <t>Территориальный орган Федеральной службы по надзору в сфере здравоохранения и социального развития по Камчатскому краю (Управление Росздравнадзора по Камчатскому краю)</t>
  </si>
  <si>
    <t>10.</t>
  </si>
  <si>
    <t>048</t>
  </si>
  <si>
    <t>Денежные  взыскания  (штрафы)   за   нарушение   земельного законодательства</t>
  </si>
  <si>
    <t>1 16 25060 01 0000 140</t>
  </si>
  <si>
    <t>Денежные взыскания (штрафы) за нарушение законодательства об экологической экспертизе</t>
  </si>
  <si>
    <t>1 16 25040 01 0000 140</t>
  </si>
  <si>
    <t>Денежные взыскания (штрафы) за нарушение законодательства о недрах</t>
  </si>
  <si>
    <t>1 16 25010 01 0000 140</t>
  </si>
  <si>
    <t>Управление Федеральной службы по надзору в сфере природопользования по Камчатскому краю (Управление Росприроднадзор по Камчатскому краю)</t>
  </si>
  <si>
    <t>9.</t>
  </si>
  <si>
    <t>Главные администраторы доходов бюджета Петропавловск-Камчатского городского округа - органы вышестоящих уровней                                                            государственной власти</t>
  </si>
  <si>
    <t>Прочие неналоговые доходы бюджетов городских округов</t>
  </si>
  <si>
    <t>117 05040 04 0000 180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</si>
  <si>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казенных)(плата за установку и эксплуатацию рекламных конструкций, присоединенных к недвижимому имуществу) </t>
  </si>
  <si>
    <t>111 09044 04 0000 120</t>
  </si>
  <si>
    <t>Государственная пошлина за выдачу разрешений на установку рекламной конструкции</t>
  </si>
  <si>
    <t>108 07150 01 0000 110</t>
  </si>
  <si>
    <t>Управление по взаимодействию с субъектами малого и среднего предпринимательства Петропавловск-Камчатского городского округа</t>
  </si>
  <si>
    <t>8.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</si>
  <si>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</si>
  <si>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303 99040 04 0000 180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</si>
  <si>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</si>
  <si>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303 98040 04 0000 180</t>
  </si>
  <si>
    <t>908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</si>
  <si>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</si>
  <si>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303 03040 04 0000 180</t>
  </si>
  <si>
    <t>Пени, штрафы, иное возмещение ущерба по договорам гражданско-правового характера, нанесенного  муниципальным учреждениям, находящимся в ведении органов местного самоуправления городских округов</t>
  </si>
  <si>
    <t>303  01040 04 0000 180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</si>
  <si>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</si>
  <si>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303 02040 04 0000 180</t>
  </si>
  <si>
    <t>Доходы от оказания услуг учреждениями, находящимися в ведении органов местного самоуправления городских округов</t>
  </si>
  <si>
    <t>302 01040 04 0000 130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</si>
  <si>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</si>
  <si>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301 02040 04 0000 120</t>
  </si>
  <si>
    <t xml:space="preserve">Прочие межбюджетные трансферты, передаваемые бюджетам городских округов </t>
  </si>
  <si>
    <t>202 04999 04 0000 151</t>
  </si>
  <si>
    <t>Субвенции бюджетам городских округов на выполнение передаваемых полномочий субъектов Российской Федерации*</t>
  </si>
  <si>
    <t>202 03024 04 0000 151</t>
  </si>
  <si>
    <t>Прочие субвенции бюджетам городских округов</t>
  </si>
  <si>
    <t>202 03999 04 0000 151</t>
  </si>
  <si>
    <t>Прочие субсидии бюджетам городских округов*</t>
  </si>
  <si>
    <t>202 02999 04 0000 151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</si>
  <si>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</si>
  <si>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202 02078 04 0000 151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</si>
  <si>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образований*</t>
  </si>
  <si>
    <t>202 02077 04 0000 151</t>
  </si>
  <si>
    <t>Прочие безвозмездные поступления в бюджеты городских округов от бюджетов субъектов Российской Федерации</t>
  </si>
  <si>
    <t>2 02 09023 04 0000 151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</si>
  <si>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</si>
  <si>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Прочие налоги и сборы (по отмененным налогам и сборам субъектов Российской Федерации)</t>
  </si>
  <si>
    <t xml:space="preserve">1 09 06000 02 0000 110 </t>
  </si>
  <si>
    <t>Налог на покупку иностранных денежных знаков и платежных документов, выраженных в иностранной валюте</t>
  </si>
  <si>
    <t>1 09 05040 01 0000 110</t>
  </si>
  <si>
    <t>Прочие налоги и сборы (по отмененным федеральным налогам и сборам)</t>
  </si>
  <si>
    <t xml:space="preserve">1 09 05000 01 0000 110 </t>
  </si>
  <si>
    <t>Земельный налог (по обязательствам, возникшим до 1 января 2006 года), мобилизуемый на территориях поселений</t>
  </si>
  <si>
    <t>1 09 04050 10 0000 110</t>
  </si>
  <si>
    <t>Земельный налог (по обязательствам, возникшим до 1 января 2006 года), мобилизуемый на межселенных территориях</t>
  </si>
  <si>
    <t>1 09 04050 05 0000 110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</si>
  <si>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</si>
  <si>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</si>
  <si>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Земельный налог (по обязательствам, возникшим до 1 января 2006 года)</t>
  </si>
  <si>
    <t>1 09 04050 00 0000 110</t>
  </si>
  <si>
    <t>Налог с имущества, переходящего в порядке наследования и дарения</t>
  </si>
  <si>
    <t>1 09 04040 01 0000 110</t>
  </si>
  <si>
    <t>Налог на пользователей автомобильных дорог</t>
  </si>
  <si>
    <t>1 09 04030 01 0000 110</t>
  </si>
  <si>
    <t>Налог с владельцев транспортных средств и налог на приобретение автотранспортных средств</t>
  </si>
  <si>
    <t xml:space="preserve">1 09 04020 02 0000 110 </t>
  </si>
  <si>
    <t xml:space="preserve">Налог на имущество предприятий </t>
  </si>
  <si>
    <t>1 09 04010 02 0000 110</t>
  </si>
  <si>
    <t xml:space="preserve">Налоги на имущество </t>
  </si>
  <si>
    <t xml:space="preserve">1 09 04000 00 0000 110 </t>
  </si>
  <si>
    <t xml:space="preserve"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 </t>
  </si>
  <si>
    <t>1 09 03083 02 0000 110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</si>
  <si>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</si>
  <si>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 xml:space="preserve">1 09 03082 02 0000 110 </t>
  </si>
  <si>
    <t>Отчисления на воспроизводство минерально-сырьевой базы</t>
  </si>
  <si>
    <t xml:space="preserve">1 09 03080 01 0000 110 </t>
  </si>
  <si>
    <t>Акцизы на ювелирные изделия</t>
  </si>
  <si>
    <t>1 09 02030 02 0000 110</t>
  </si>
  <si>
    <t>Акцизы</t>
  </si>
  <si>
    <t xml:space="preserve">1 09 02000 01 0000 110 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</si>
  <si>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</si>
  <si>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1 09 01030 05 0000 110</t>
  </si>
  <si>
    <t xml:space="preserve">Налог на прибыль организаций, зачислявшийся до 1 января 2005 года в местные бюджеты, мобилизуемый на территориях городских округов </t>
  </si>
  <si>
    <t>1 09 01020 04 0000 110</t>
  </si>
  <si>
    <t xml:space="preserve">Налог на прибыль организаций, зачислявшийся до 1 января 2005 года в местные бюджеты </t>
  </si>
  <si>
    <t>1 09 01000 00 0000 110</t>
  </si>
  <si>
    <t>1 09 00000 00 0000 000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</si>
  <si>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</t>
  </si>
  <si>
    <t>1 08 07175 01 0000 110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</si>
  <si>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</t>
  </si>
  <si>
    <t>1 08 07174 01 0000 110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</si>
  <si>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</si>
  <si>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1 08 07173 01 0000 110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</si>
  <si>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</si>
  <si>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1 08 07172 01 0000 110</t>
  </si>
  <si>
    <t>1 08 07150 01 0000 110</t>
  </si>
  <si>
    <t xml:space="preserve">1 08 07140 01 0000 110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</si>
  <si>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</si>
  <si>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</si>
  <si>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</t>
  </si>
  <si>
    <t>1 08 07130 01 0000 110</t>
  </si>
  <si>
    <t>Государственная пошлина за государственную регистрацию региональных отделений политической партии</t>
  </si>
  <si>
    <t>1 08 07120 01 0000 110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</si>
  <si>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</si>
  <si>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 xml:space="preserve">1 08 07110 01 0000 110 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</si>
  <si>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</si>
  <si>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1 08 07082 01 0000 110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</si>
  <si>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</t>
  </si>
  <si>
    <t xml:space="preserve">1 08 04010 01 0000 110 </t>
  </si>
  <si>
    <t xml:space="preserve">1 08 03010 01 0000 110 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</si>
  <si>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</si>
  <si>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1 08 02020 01 0000 110 </t>
  </si>
  <si>
    <t>1 08 00000 00 0000 000</t>
  </si>
  <si>
    <t>Сбор за пользование объектами водных биологических ресурсов (по внутренним водным объектам)</t>
  </si>
  <si>
    <t xml:space="preserve">1 07 04030 01 0000 110 </t>
  </si>
  <si>
    <t>Сбор за пользование объектами водных биологических ресурсов (исключая внутренние водные объекты)</t>
  </si>
  <si>
    <t xml:space="preserve">1 07 04020 01 0000 110 </t>
  </si>
  <si>
    <t>Сбор за пользование объектами животного мира</t>
  </si>
  <si>
    <t xml:space="preserve">1 07 04010 01 0000 110 </t>
  </si>
  <si>
    <t>Сборы за пользование объектами животного мира и за пользование объектами водных биологических ресурсов</t>
  </si>
  <si>
    <t xml:space="preserve">1 07 04000 01 0000 110 </t>
  </si>
  <si>
    <t xml:space="preserve"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  </t>
  </si>
  <si>
    <t xml:space="preserve">1 07 02020 01 0000 110 </t>
  </si>
  <si>
    <t xml:space="preserve">Регулярные платежи за добычу полезных ископаемых (роялти) при выполнении соглашений о разделе продукции </t>
  </si>
  <si>
    <t xml:space="preserve">1 07 02000 01 0000 110 </t>
  </si>
  <si>
    <t>Налог на добычу полезных ископаемых в виде природных алмазов</t>
  </si>
  <si>
    <t xml:space="preserve">1 07 01050 01 0000 110 </t>
  </si>
  <si>
    <t>Налог на добычу прочих полезных ископаемых (за исключением полезных ископаемых в виде природных алмазов)</t>
  </si>
  <si>
    <t>1 07 01030 01 0000 110</t>
  </si>
  <si>
    <t xml:space="preserve">Налог на добычу общераспространенных полезных ископаемых </t>
  </si>
  <si>
    <t xml:space="preserve">1 07 01020 01 0000 110 </t>
  </si>
  <si>
    <t>Газовый конденсат из всех видов месторождений углеводородного сырья</t>
  </si>
  <si>
    <t xml:space="preserve">1 07 01013 01 0000 110 </t>
  </si>
  <si>
    <t>Нефть</t>
  </si>
  <si>
    <t>1 07 01011 01 0000 110</t>
  </si>
  <si>
    <t>Налог на добычу полезных ископаемых в виде углеводородного сырья</t>
  </si>
  <si>
    <t xml:space="preserve">1 07 01010 01 0000 110 </t>
  </si>
  <si>
    <t>Налог на добычу полезных ископаемых</t>
  </si>
  <si>
    <t xml:space="preserve">1 07 01000 01 0000 110 </t>
  </si>
  <si>
    <t>НАЛОГИ, СБОРЫ И РЕГУЛЯРНЫЕ ПЛАТЕЖИ ЗА ПОЛЬЗОВАНИЕ ПРИРОДНЫМИ РЕСУРСАМИ</t>
  </si>
  <si>
    <t>1 07 00000 00 0000 000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</si>
  <si>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</si>
  <si>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</si>
  <si>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</si>
  <si>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</si>
  <si>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</si>
  <si>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</si>
  <si>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</si>
  <si>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</si>
  <si>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</si>
  <si>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</si>
  <si>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</si>
  <si>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1 06 06010 00 0000 110</t>
  </si>
  <si>
    <t xml:space="preserve">Земельный налог </t>
  </si>
  <si>
    <t xml:space="preserve">1 06 06000 03 0000 110 </t>
  </si>
  <si>
    <t>Налог на игорный бизнес</t>
  </si>
  <si>
    <t xml:space="preserve">1 06 05000 02 0000 110 </t>
  </si>
  <si>
    <t>Транспортный налог с физических лиц</t>
  </si>
  <si>
    <t xml:space="preserve">1 06 04012 02 0000 110 </t>
  </si>
  <si>
    <t>Транспортный налог с организаций</t>
  </si>
  <si>
    <t>1 06 04011 02 0000 110</t>
  </si>
  <si>
    <t>Транспортный налог</t>
  </si>
  <si>
    <t xml:space="preserve">1 06 04000 02 0000 110 </t>
  </si>
  <si>
    <t>Налог на имущество организаций по имуществу, входящему в Единую систему газоснабжения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</si>
  <si>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</si>
  <si>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1 16 23040 04 0000 140</t>
  </si>
  <si>
    <t>Аппарат администрации Петропавловск-Камчатского городского округа</t>
  </si>
  <si>
    <t>904</t>
  </si>
  <si>
    <t>3.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</si>
  <si>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</si>
  <si>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202 02100 04 0000 151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</si>
  <si>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</si>
  <si>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202 03002 04 0000 151</t>
  </si>
  <si>
    <t>Администрация Петропавловск-Камчатского городского округа</t>
  </si>
  <si>
    <t>903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</si>
  <si>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</si>
  <si>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208 04000 04 0000 180 </t>
  </si>
  <si>
    <t xml:space="preserve">Прочие безвозмездные поступления в бюджеты городских округов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</si>
  <si>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образований*</t>
  </si>
  <si>
    <t>2 02 02077 04 0000 151</t>
  </si>
  <si>
    <t>Дотации бюджетам городских округов на выравнивание бюджетной обеспеченности</t>
  </si>
  <si>
    <t>2 02 01001 04 0000 151</t>
  </si>
  <si>
    <t>Доходы бюджетов городских округов от возврата остатков субсидий и субвенций прошлых лет внебюджетными организациями</t>
  </si>
  <si>
    <t>1 18 04010 04 0000 180</t>
  </si>
  <si>
    <t>Невыясненные поступления, зачисляемые в бюджеты городских округов</t>
  </si>
  <si>
    <t>1 17 01040 04 0000 180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</si>
  <si>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</si>
  <si>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</si>
  <si>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Департамент экономической и бюджетной политики администрации Петропавловск-Камчатского городского округа</t>
  </si>
  <si>
    <t>Код доходов бюджета Петропавловск-Камчатского городского округа</t>
  </si>
  <si>
    <t>Код главного администра-тора доходов</t>
  </si>
  <si>
    <t>Наименование главного администратора доходов, наименование кода доходов бюджета Петропавловск-Камчатского городского округа</t>
  </si>
  <si>
    <t>Код бюджетной классификации Российской Федерации</t>
  </si>
  <si>
    <t xml:space="preserve">                           </t>
  </si>
  <si>
    <t>Приложение 1</t>
  </si>
  <si>
    <t xml:space="preserve">Государственная пошлина за государственную регистрацию транспортных средств, за временную регистрацию ранее зарегистрированных транспортных средств по месту их пребывания, за внесение изменений в выданный ранее паспорт транспортного средства, за выдачу государственных регистрационных знаков транспортных средств "Транзит", свидетельства на высвободившийся номерной агрегат, свидетельства о соответствии конструкции транспортного средства требованиям безопасности дорожного движения, талона о прохождении государственного технического осмотра   </t>
  </si>
  <si>
    <t>00</t>
  </si>
  <si>
    <t>0</t>
  </si>
  <si>
    <t>00000</t>
  </si>
  <si>
    <t>3</t>
  </si>
  <si>
    <t>ДОХОДЫ ОТ ПРЕДПРИНИМАТЕЛЬСКОЙ И ИНОЙ ПРИНОСЯЩЕЙ ДОХОД  ДЕЯТЕЛЬНОСТИ</t>
  </si>
  <si>
    <t>151</t>
  </si>
  <si>
    <t>8022</t>
  </si>
  <si>
    <t>04</t>
  </si>
  <si>
    <t>04999</t>
  </si>
  <si>
    <t>02</t>
  </si>
  <si>
    <t>2</t>
  </si>
  <si>
    <t>Межбюджетные трансферты, передаваемые  на  софинансирование расходных обязательств муниципальных образований по оплате коммунальных услуг бюджетными учреждениями, финансируемыми из местных бюджетов (краевые средства)</t>
  </si>
  <si>
    <t>8041</t>
  </si>
  <si>
    <t>Прочие межбюджетные трансферты на комплектование книжных фондов библиотек, финансируемых из местных бюджетов</t>
  </si>
  <si>
    <t>ИНЫЕ МЕЖБЮДЖЕТНЫЕ ТРАНСФЕРТЫ</t>
  </si>
  <si>
    <t>03055</t>
  </si>
  <si>
    <t>Субвенции для осуществления денежных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 (за счет средств федерального бюджета)</t>
  </si>
  <si>
    <t>03029</t>
  </si>
  <si>
    <t>Субвенции 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(краевые средства)</t>
  </si>
  <si>
    <t>03027</t>
  </si>
  <si>
    <t>Субвенции 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(краевые средства)</t>
  </si>
  <si>
    <t>03024</t>
  </si>
  <si>
    <t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 , кормящих матерей 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(краевые средства)</t>
  </si>
  <si>
    <t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 (краевые средства)</t>
  </si>
  <si>
    <t>Субвенции на выполнение государственных полномочий Камчатского края по  предоставлению отдельных мер социальной поддержки гражданам в период обучения в муниципальных образовательных учреждениях в Камчатском крае (краевые средства)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</si>
  <si>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(Министерство образования)</t>
  </si>
  <si>
    <t>Субвенции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 (краевые средства)</t>
  </si>
  <si>
    <t>Субвенция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</si>
  <si>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несовершеннолетние (Министерство образования и науки Камчатского края) (краевые средства)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</si>
  <si>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совершеннолетние (Минсоцразвития Камчатского края)</t>
  </si>
  <si>
    <t>Субвенция на выполнение государственных полномочий Камчатского края по социальной поддержке детей-сирот и детей, оставшихся без попечения родителей, постоянно находящихся в учреждениях здравоохранения в Камчатском крае (краевые средства)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</si>
  <si>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(краевой бюджет)</t>
  </si>
  <si>
    <t>Субвенции на выполнение государственных полномочий Камчатского края по образованию и организации деятельности районных (городских) комиссий по делам несовершеннолетних и защите их прав (краевой бюджет)</t>
  </si>
  <si>
    <t>Субвенция на выполнение государственных полномочий Камчатского края по социальному обслуживанию некоторых категорий граждан (краевые средства)</t>
  </si>
  <si>
    <t>03022</t>
  </si>
  <si>
    <t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(краевые средства)</t>
  </si>
  <si>
    <t>03021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</si>
  <si>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(краевые средства)</t>
  </si>
  <si>
    <t>Субвенция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(федеральные средства)</t>
  </si>
  <si>
    <t>03002</t>
  </si>
  <si>
    <t xml:space="preserve">Субвенции бюджетам городских округов на осуществление полномочий по подготовке проведения статистических переписей (федеральные средства) 
</t>
  </si>
  <si>
    <t>СУБВЕНЦИИ БЮДЖЕТАМ СУБЪЕКТОВ РОССИЙСКОЙ ФЕДЕРАЦИИ И МУНИЦИПАЛЬНЫХ ОБРАЗОВАНИЙ</t>
  </si>
  <si>
    <t>02999</t>
  </si>
  <si>
    <t>Субсидии в целях  софинансирования расходных обязательств муниципальных образований по организации оказания первичной медико-санитарной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 в части обеспечения отдельных категорий граждан лекарственными средствами и изделиями медицинского назначения (краевые средства)</t>
  </si>
  <si>
    <t>02109</t>
  </si>
  <si>
    <t>Погашение бюджетами субъектов Российской Федерации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</si>
  <si>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</si>
  <si>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</si>
  <si>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01 03 00 00 00 0000 000</t>
  </si>
  <si>
    <t>Погашение кредитов, предоставленных кредитными организациями в валюте Российской Федерации</t>
  </si>
  <si>
    <t>01 02 00 00 04 0000 810</t>
  </si>
  <si>
    <t>01 02 00 00 04 0000 800</t>
  </si>
  <si>
    <t>Получение кредитов от кредитных организаций в валюте Российской Федерации</t>
  </si>
  <si>
    <t>01 02 00 00 04 0000 710</t>
  </si>
  <si>
    <t xml:space="preserve">01 02 00 00 00 0000 700 </t>
  </si>
  <si>
    <t>Кредиты кредитных организаций в валюте Российской Федерации</t>
  </si>
  <si>
    <t xml:space="preserve">01 02 00 00 00 0000 000 </t>
  </si>
  <si>
    <t>Департамент  экономической и бюджетной политики администрации Петропавловск -Камчатского городского округа</t>
  </si>
  <si>
    <t>Главные администраторы, наименование доходов</t>
  </si>
  <si>
    <t>Код вида доходов</t>
  </si>
  <si>
    <t>Код главы</t>
  </si>
  <si>
    <t xml:space="preserve">Государственная пошлина за государственную регистрацию транспортных средств, за временную регистрацию ранее зарегистрированных транспортных средств по месту их пребывания, за внесение изменений в выданный ранее паспорт транспортного средства, за выдачу государственных регистрационных знаков транспортных средств "Транзит", свидетельства на высбодившийся номерной агрегат, свидетельства о соответствии конструкции транспортного средства требованиям безопасности дорожного движения, талона о прохождении государственного технического осмотра   </t>
  </si>
  <si>
    <t>03010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</si>
  <si>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</si>
  <si>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</si>
  <si>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06012</t>
  </si>
  <si>
    <t>06</t>
  </si>
  <si>
    <t>Земельный налог</t>
  </si>
  <si>
    <t>02010</t>
  </si>
  <si>
    <t>02020</t>
  </si>
  <si>
    <t xml:space="preserve">Налог на имущество организаций </t>
  </si>
  <si>
    <t>01020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</si>
  <si>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</si>
  <si>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Налог на имущество физических лиц</t>
  </si>
  <si>
    <t>НАЛОГИ НА ИМУЩЕСТВО</t>
  </si>
  <si>
    <t>03000</t>
  </si>
  <si>
    <t>05</t>
  </si>
  <si>
    <t>02000</t>
  </si>
  <si>
    <t xml:space="preserve">Единый налог на вмененный доход для отдельных видов деятельности </t>
  </si>
  <si>
    <t>01010</t>
  </si>
  <si>
    <t>Единый налог, взимаемый в связи  с  применением  упрощенной системы налогообложения</t>
  </si>
  <si>
    <t>НАЛОГИ НА СОВОКУПНЫЙ ДОХОД</t>
  </si>
  <si>
    <t>02040</t>
  </si>
  <si>
    <t xml:space="preserve">Налог на доходы  физических лиц </t>
  </si>
  <si>
    <t>01012</t>
  </si>
  <si>
    <t>Налог на прибыль организаций, зачисляемый в бюджеты субъектов  Российской Федерации</t>
  </si>
  <si>
    <t>01014</t>
  </si>
  <si>
    <t>Налог на прибыль организаций</t>
  </si>
  <si>
    <t>НАЛОГИ НА ПРИБЫЛЬ, ДОХОДЫ</t>
  </si>
  <si>
    <t>I.Налоговые и неналоговые доходы</t>
  </si>
  <si>
    <t>Элемент</t>
  </si>
  <si>
    <t>Статья и подстатья</t>
  </si>
  <si>
    <t>Подгруппа</t>
  </si>
  <si>
    <t>Группа</t>
  </si>
  <si>
    <t>КОСГУ</t>
  </si>
  <si>
    <t>Подвид доходов</t>
  </si>
  <si>
    <t>Вид доходов</t>
  </si>
  <si>
    <t>Адми-нистра-тор</t>
  </si>
  <si>
    <t>Коды классификации доходов</t>
  </si>
  <si>
    <t>Наименование показателей</t>
  </si>
  <si>
    <t>тыс.рублей</t>
  </si>
  <si>
    <t>Денежные взыскания (штрафы) за нарушения законодательства о налогах и сборах, предусмотренные статьями налогового кодекса Российской Федерации</t>
  </si>
  <si>
    <t>Субсидии в целях софинансирования расходных обязательств муниципальных образований по оплате труда работников, финансируемых из местных бюджетов (краевые средства)</t>
  </si>
  <si>
    <t>Субвенции на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(федеральные средства)</t>
  </si>
  <si>
    <t>* дальнейшее распределение доходов будет осуществляться в соответствии с нормативами согласно Федельному закону "О федеральном бюджете на 2011 год и  плановый период 2012-2013 годов" и законом Камчатского края "О бюджете Камчатского края на 2011 год и плановый период 2012-2013 годов".</t>
  </si>
  <si>
    <t>** Дальнейшее распределение доходов будет осуществляться в соответствии с нормативами согласно Приложению 2 к Федеральному закону "О федеральном бюджете на 2009 год и на плановый период 2010 и 2011 годов"</t>
  </si>
  <si>
    <t>* Дальнейшее распределение доходов будет осуществляться в соответствии с нормативами согласно Приложению 3 к Федеральному закону "О федеральном бюджете на 2009 год и на плановый период 2010 и 2011 годов"</t>
  </si>
  <si>
    <t>Доходы бюджетов поселений от возврата остатков субсидий и субвенций прошлых лет</t>
  </si>
  <si>
    <t xml:space="preserve">1 18 05000 10 0000 000 </t>
  </si>
  <si>
    <t>Доходы бюджетов муниципальных районов от возврата остатков субсидий и субвенций прошлых лет</t>
  </si>
  <si>
    <t xml:space="preserve">1 18 05000 05 0000 000 </t>
  </si>
  <si>
    <t>Доходы бюджетов городских округов от возврата остатков субсидий и субвенций прошлых лет</t>
  </si>
  <si>
    <t xml:space="preserve">1 18 04000 04 0000 000 </t>
  </si>
  <si>
    <t xml:space="preserve">Доходы бюджетов субъектов Российской Федерации от возврата остатков субсидий и субвенций прошлых лет </t>
  </si>
  <si>
    <t>1 18 02000 02 0000 000</t>
  </si>
  <si>
    <t>Доходы федерального бюджета от возврата остатков субсидий и субвенций прошлых лет из бюджета Союзного государства</t>
  </si>
  <si>
    <t>1 18 01040 01 0000 000</t>
  </si>
  <si>
    <t>Доходы федерального бюджета от возврата остатков субсидий и субвенций прошлых лет из бюджетов государственных внебюджетных фондов</t>
  </si>
  <si>
    <t>1 18 01030 01 0000 151</t>
  </si>
  <si>
    <t>Доходы федерального бюджета от возврата остатков субсидий и субвенций прошлых лет внебюджетными организациями</t>
  </si>
  <si>
    <t>1 18 01020 01 0000 180</t>
  </si>
  <si>
    <t xml:space="preserve">Доходы федерального бюджета от возврата остатков субсидий и субвенций прошлых лет из бюджетов субъектов Российской Федерации </t>
  </si>
  <si>
    <t>1 18 01010 01 0000 151</t>
  </si>
  <si>
    <t xml:space="preserve">Доходы федерального бюджета от возврата остатков субсидий и субвенций прошлых лет </t>
  </si>
  <si>
    <t>1 18 01000 01 0000 000</t>
  </si>
  <si>
    <t>ДОХОДЫ БЮДЖЕТОВ БЮДЖЕТНОЙ СИСТЕМЫ РОССИЙСКОЙ ФЕДЕРАЦИИ ОТ ВОЗВРАТА ОСТАТКОВ СУБСИДИЙ И СУБВЕНЦИЙ ПРОШЛЫХ ЛЕТ</t>
  </si>
  <si>
    <t>1 18 00000 00 0000 000</t>
  </si>
  <si>
    <t>Прочие неналоговые доходы бюджетов поселений</t>
  </si>
  <si>
    <t xml:space="preserve">1 17 05050 10 0000 180 </t>
  </si>
  <si>
    <t>Прочие неналоговые доходы бюджетов муниципальных районов</t>
  </si>
  <si>
    <t xml:space="preserve">1 17 05050 05 0000 180 </t>
  </si>
  <si>
    <t xml:space="preserve">1 17 05040 04 0000 180 </t>
  </si>
  <si>
    <t>Прочие неналоговые доходы бюджетов субъектов Российской Федерации</t>
  </si>
  <si>
    <t>1 17 05020 02 0000 180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</si>
  <si>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</si>
  <si>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1 17 02000 10 0000 180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</si>
  <si>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</si>
  <si>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1 17 02000 05 0000 180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</si>
  <si>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</si>
  <si>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 xml:space="preserve">1 17 02000 04 0000 180 </t>
  </si>
  <si>
    <t>Невыясненные поступления, зачисляемые в бюджеты поселений</t>
  </si>
  <si>
    <t xml:space="preserve">1 17 01050 10 0000 180 </t>
  </si>
  <si>
    <t>Невыясненные поступления, зачисляемые в бюджеты муниципальных районов</t>
  </si>
  <si>
    <t xml:space="preserve">1 17 01050 05 0000 180 </t>
  </si>
  <si>
    <t xml:space="preserve">1 17 01040 04 0000 180 </t>
  </si>
  <si>
    <t>Невыясненные поступления, зачисляемые в бюджеты субъектов Российской Федерации</t>
  </si>
  <si>
    <t>1 17 01020 02 0000 180</t>
  </si>
  <si>
    <t>1 17 00000 00 0000 000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</si>
  <si>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</si>
  <si>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</si>
  <si>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</si>
  <si>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</si>
  <si>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</si>
  <si>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</si>
  <si>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1 16 90020 02 0000 140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</si>
  <si>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</si>
  <si>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1 16 33050 10 0000 140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</si>
  <si>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</si>
  <si>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1 16 33050 05 0000 140 </t>
  </si>
  <si>
    <t xml:space="preserve">1 16 33040 04 0000 140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</si>
  <si>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</si>
  <si>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 xml:space="preserve">1 16 33020 02 0000 140 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</si>
  <si>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поселений)</t>
  </si>
  <si>
    <t>1 16 32050 10 0000 140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</si>
  <si>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</si>
  <si>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1 16 32050 05 0000 140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</si>
  <si>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субъектов Российской Федерации)</t>
  </si>
  <si>
    <t>1 16 32020 02 0000 140</t>
  </si>
  <si>
    <t>Денежные взыскания (штрафы) за нарушение Федерального закона "О пожарной безопасности"</t>
  </si>
  <si>
    <t xml:space="preserve">1 16 27000 01 0000 140 </t>
  </si>
  <si>
    <t xml:space="preserve">Денежные взыскания (штрафы) за нарушение законодательства о рекламе   </t>
  </si>
  <si>
    <t xml:space="preserve"> 1 16 26000 01 0000 140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</si>
  <si>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</si>
  <si>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 xml:space="preserve">1 16 25085 10 0000 140 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</si>
  <si>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</si>
  <si>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1 16 25084 05 0000 140 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</si>
  <si>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</t>
  </si>
  <si>
    <t>1 16 25083 04 0000 140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</si>
  <si>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 </t>
  </si>
  <si>
    <t xml:space="preserve">1 16 25082 02 0000 140 </t>
  </si>
  <si>
    <t>Денежные взыскания (штрафы) за нарушение лесного законодательства, установленное на лесных участках, находящихся в собственности поселений</t>
  </si>
  <si>
    <t xml:space="preserve">1 16 25075 10 0000 140 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</si>
  <si>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</si>
  <si>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 xml:space="preserve">1 16 25074 05 0000 140 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</si>
  <si>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</si>
  <si>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 xml:space="preserve">1 16 25073 04 0000 140 </t>
  </si>
  <si>
    <t xml:space="preserve">Денежные взыскания (штрафы) за нарушение лесного законодательства, установленное на лесных участках, находящихся в собственности субъектов Российской Федерации </t>
  </si>
  <si>
    <t xml:space="preserve">1 16 25072 02 0000 140 </t>
  </si>
  <si>
    <t>Денежные взыскания (штрафы) за нарушение законодательства об особо охраняемых природных территориях</t>
  </si>
  <si>
    <t>1 16 25020 01 0000 140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</si>
  <si>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</si>
  <si>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</si>
  <si>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 в части реализации материальных запасов по указанному имуще</t>
  </si>
  <si>
    <t>1 14 02032 10 0000 440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</si>
  <si>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 в части реализации основных средств по указанному имуществу</t>
  </si>
  <si>
    <t>1 14 02032 10 0000 410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</si>
  <si>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 в части реализации материальных запасов по указ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</si>
  <si>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</si>
  <si>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 в части реализации основных средств по указанно</t>
  </si>
  <si>
    <t xml:space="preserve">1 14 02032 05 0000 410 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</si>
  <si>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материальных запасов по указанному имуществу</t>
  </si>
  <si>
    <t xml:space="preserve">1 14 02032 04 0000 440 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</si>
  <si>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основных средств по указанному имуществу</t>
  </si>
  <si>
    <t xml:space="preserve">1 14 02032 04 0000 410 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</si>
  <si>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</t>
  </si>
  <si>
    <t xml:space="preserve">1 14 02030 10 0000 440 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</si>
  <si>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</t>
  </si>
  <si>
    <t xml:space="preserve">1 14 02030 10 0000 410 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</si>
  <si>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</t>
  </si>
  <si>
    <t xml:space="preserve">1 14 02030 05 0000 440 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</si>
  <si>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</t>
  </si>
  <si>
    <t xml:space="preserve">1 14 02030 05 0000 410 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</si>
  <si>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</si>
  <si>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 xml:space="preserve">1 14 02030 04 0000 440 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</si>
  <si>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</si>
  <si>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</t>
  </si>
  <si>
    <t>1 14 02023 02 0000 440</t>
  </si>
  <si>
    <t>1 14 02023 02 0000 410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</si>
  <si>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 в части р</t>
  </si>
  <si>
    <t>1 14 02022 02 0000 440</t>
  </si>
  <si>
    <t>1 14 02022 02 0000 410</t>
  </si>
  <si>
    <t xml:space="preserve">Доходы от продажи квартир, находящиеся в собственности поселений </t>
  </si>
  <si>
    <t>1 14 01050 10 0000 410</t>
  </si>
  <si>
    <t xml:space="preserve">Доходы от продажи квартир, находящиеся в собственности муниципальных районов </t>
  </si>
  <si>
    <t>1 14 01050 05 0000 410</t>
  </si>
  <si>
    <t>Доходы от продажи квартир, находящиеся в собственности городских округов</t>
  </si>
  <si>
    <t xml:space="preserve">Доходы от продажи квартир, находящихся в собственности субъектов Российской Федерации </t>
  </si>
  <si>
    <t>1 14 01020 02 0000 410</t>
  </si>
  <si>
    <t>1 14 00000 00 0000 000</t>
  </si>
  <si>
    <t>Прочие доходы бюджетов от оказания платных услуг получателями средств бюджетов поселений и компенсации затрат бюджетов поселений</t>
  </si>
  <si>
    <t>1 13 03050 10 0000 130</t>
  </si>
  <si>
    <t>Прочие доходы бюджетов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</si>
  <si>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1 13 03050 05 0000 130</t>
  </si>
  <si>
    <t>Прочие доходы бюджетов от оказания платных услуг получателями средств бюджетов городских округов и компенсации затрат бюджетов городских округов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</si>
  <si>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</si>
  <si>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1 13 03020 02 0000 130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</si>
  <si>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</si>
  <si>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1 13 02024 05 0000 130</t>
  </si>
  <si>
    <t>1 13 00000 00 0000 000</t>
  </si>
  <si>
    <t>Доходы, полученные от применения рыночного механизма оборота долей, определяемых органами исполнительной власти субъектов Российской Федерации, в общем объеме квот на вылов (добычу) водных биологических ресурсов</t>
  </si>
  <si>
    <t>1 12 07020 02 0000 120</t>
  </si>
  <si>
    <t>Плата за пользование водными объектами, находящимися в собственности поселений</t>
  </si>
  <si>
    <t xml:space="preserve">1 12 05050 10 0000 120 </t>
  </si>
  <si>
    <t>Плата за пользование водными объектами, находящимися в собственности муниципальных районов</t>
  </si>
  <si>
    <t>1 12 05050 05 0000 120</t>
  </si>
  <si>
    <t>Плата за пользование водными объектами, находящимися в собственности городских округов</t>
  </si>
  <si>
    <t xml:space="preserve">1 12 05040 04 0000 120 </t>
  </si>
  <si>
    <t>Плата за пользование водными объектами, находящимися в собственности субъектов Российской Федерации</t>
  </si>
  <si>
    <t xml:space="preserve">1 12 05020 02 0000 120 </t>
  </si>
  <si>
    <t>Плата за пользование водными объектами</t>
  </si>
  <si>
    <t>1 12 05000 01 0000 120</t>
  </si>
  <si>
    <t>Плата по договору купли-продажи лесных насаждений для собственных нужд</t>
  </si>
  <si>
    <t>1 12 04060 02 0000 120</t>
  </si>
  <si>
    <t>Прочие доходы от использования лесного фонда Российской Федерации и лесов иных категорий (по обязательствам, возникшим до 1 января 2007 года)</t>
  </si>
  <si>
    <t>1 12 04040 02 0000 120</t>
  </si>
  <si>
    <t xml:space="preserve">Плата за использование лесов в части, превышающей минимальный размер арендной платы </t>
  </si>
  <si>
    <t>1 12 04022 02 0000 120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</si>
  <si>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</si>
  <si>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1 12 04021 02 0000 120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</si>
  <si>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</si>
  <si>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1 12 04020 02 0000 120</t>
  </si>
  <si>
    <t>Плата за пользование лесов</t>
  </si>
  <si>
    <t>1 12 04000 00 0000 120</t>
  </si>
  <si>
    <t>Плата за пользование водными биологическими ресурсами по межправительственным соглашениям</t>
  </si>
  <si>
    <t>1 12 03000 01 0000 120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</si>
  <si>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участки недр местного значения</t>
  </si>
  <si>
    <t>1 12 02102 02 0000 120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</si>
  <si>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</t>
  </si>
  <si>
    <t xml:space="preserve">1 12 02052 01 0000 120 </t>
  </si>
  <si>
    <t>Плата за договорную акваторию и участки морского дна, полученная при пользовании недрами на территории Российской Федерации</t>
  </si>
  <si>
    <t>1 12 02040 01 0000 120</t>
  </si>
  <si>
    <t>Регулярные платежи за пользование недрами при пользовании недрами (ренталс) на территории Российской Федерации</t>
  </si>
  <si>
    <t>1 12 02030 01 0000 120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</si>
  <si>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 месторождения природных алмазов</t>
  </si>
  <si>
    <t xml:space="preserve">1 12 02013 01 0000 120 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</si>
  <si>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</t>
  </si>
  <si>
    <t>1 12 02012 01 0000 120</t>
  </si>
  <si>
    <t xml:space="preserve"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</t>
  </si>
  <si>
    <t>1 12 02010 01 0000 120</t>
  </si>
  <si>
    <t>Платежи при пользовании недрами</t>
  </si>
  <si>
    <t>1 12 02000 01 0000 120</t>
  </si>
  <si>
    <t>1 12 00000 00 0000 000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</si>
  <si>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</si>
  <si>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</si>
  <si>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</si>
  <si>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</si>
  <si>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</si>
  <si>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</si>
  <si>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 субъектов Российской Федерации</t>
  </si>
  <si>
    <t>1 11 07012 02 0000 120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</si>
  <si>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</si>
  <si>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</si>
  <si>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Платежи от государственных и муниципальных унитарных предприятий</t>
  </si>
  <si>
    <t>1 11 07000 00 0000 120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</si>
  <si>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</si>
  <si>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</si>
  <si>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</si>
  <si>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</si>
  <si>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</si>
  <si>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1 11 05032 02 0000 120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</si>
  <si>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</si>
  <si>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</si>
  <si>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Доходы, получаемые в виде арендной платы, а также средства от продажи права на  заключение  договоров аренды   за   земли,   находящиеся в собственности поселений (за исключением земельных участков муниципальных автономных учреждений, а также земельных уч</t>
  </si>
  <si>
    <t>1 11 05025 10 0000 120</t>
  </si>
  <si>
    <t>Доходы, получаемые в виде арендной платы, а также средства   от продажи права на  заключение  договоров аренды   за   земли,  находящиеся    в собственности муниципальных районов (за исключением земельных участков муниципальных автономных учреждений, а та</t>
  </si>
  <si>
    <t>1 11 05025 05 0000 120</t>
  </si>
  <si>
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учреждений)</t>
  </si>
  <si>
    <t>Доходы, получаемые в виде арендной платы, а также средства от продажи права на  заключение  договоров аренды   за   земли,   находящиеся    в собственности   субъектов    Российской Федерации (за исключением земельных участков автономных учреждений субъек</t>
  </si>
  <si>
    <t>1 11 05022 02 0000 120</t>
  </si>
  <si>
    <t>Доходы, получаемые в виде арендной платы за земли после разграничения государственной собственности на  землю, а также средства от   продажи   права   на    заключение договоров  аренды  указанных  земельных участков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</si>
  <si>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1 11 05020 00 0000 120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</si>
  <si>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</si>
  <si>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</si>
  <si>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</t>
  </si>
  <si>
    <t>1 11 05010 05 0000 120</t>
  </si>
  <si>
    <t>1 11 05010 00 0000 120</t>
  </si>
  <si>
    <t>1 11 05000 00 0000 120</t>
  </si>
  <si>
    <t>Проценты, полученные от предоставления бюджетных кредитов внутри страны за счет средств бюджетов поселений</t>
  </si>
  <si>
    <t>1 11 03050 10 0000 120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</si>
  <si>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</si>
  <si>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</si>
  <si>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</si>
  <si>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</si>
  <si>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 бюджетов субъектов Российской Федерации</t>
  </si>
  <si>
    <t>1 11 03020 02 0000 120</t>
  </si>
  <si>
    <t>Проценты, полученные от предоставления бюджетных кредитов внутри страны</t>
  </si>
  <si>
    <t>1 11 03000 00 0000 120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</si>
  <si>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</si>
  <si>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</si>
  <si>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</si>
  <si>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1 11 02085 05 0000 120</t>
  </si>
  <si>
    <t xml:space="preserve">Доходы от размещения сумм, аккумулируемых в ходе проведения аукционов по продаже акций, находящихся в собственности городских округов 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</si>
  <si>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</si>
  <si>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1 11 02082 02 0000 120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</si>
  <si>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</si>
  <si>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1 11 02080 00 0000 120</t>
  </si>
  <si>
    <t>Доходы от размещения временно свободных средств бюджетов поселений</t>
  </si>
  <si>
    <t>1 11 02033 10 0000 120</t>
  </si>
  <si>
    <t>Доходы от размещения временно свободных средств бюджетов муниципальных районов</t>
  </si>
  <si>
    <t>1 11 02033 05 0000 120</t>
  </si>
  <si>
    <t>Доходы от размещения временно свободных средств бюджетов городских округов</t>
  </si>
  <si>
    <t>1 11 02032 04 0000 120</t>
  </si>
  <si>
    <t>Доходы от размещения временно свободных средств бюджетов субъектов Российской Федерации</t>
  </si>
  <si>
    <t>1 11 02020 02 0000 120</t>
  </si>
  <si>
    <t xml:space="preserve">Доходы от размещения средств бюджетов </t>
  </si>
  <si>
    <t>1 11 02000 00 0000 120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</si>
  <si>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</si>
  <si>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</si>
  <si>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</si>
  <si>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</si>
  <si>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</si>
  <si>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</si>
  <si>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</si>
  <si>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1 11 01000 00 0000 120</t>
  </si>
  <si>
    <t>1 11 00000 00 0000 000</t>
  </si>
  <si>
    <t>Прочие местные налоги и сборы, мобилизуемые на территориях муниципальных районов</t>
  </si>
  <si>
    <t>1 09 07050 05 0000 110</t>
  </si>
  <si>
    <t>Прочие местные налоги и сборы</t>
  </si>
  <si>
    <t>1 09 07050 00 0000 110</t>
  </si>
  <si>
    <t>Лицензионный сбор за право торговли спиртными напитками, мобилизуемый на территориях муниципальных районов</t>
  </si>
  <si>
    <t>1 09 07040 05 0000 110</t>
  </si>
  <si>
    <t>Лицензионный сбор за право торговли спиртными напитками, мобилизуемый на территориях городских округов</t>
  </si>
  <si>
    <t>1 09 07040 04 0000 110</t>
  </si>
  <si>
    <t>Лицензионный сбор за право торговли спиртными напитками</t>
  </si>
  <si>
    <t>1 09 07040 00 0000 110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</si>
  <si>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</si>
  <si>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</si>
  <si>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</si>
  <si>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</si>
  <si>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</si>
  <si>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Налог на рекламу, мобилизуемый на территориях муниципальных районов</t>
  </si>
  <si>
    <t>1 09 07010 05 0000 110</t>
  </si>
  <si>
    <t>Налог на рекламу, мобилизуемый на территориях городских округов</t>
  </si>
  <si>
    <t>1 09 07010 04 0000 110</t>
  </si>
  <si>
    <t>Налог на рекламу</t>
  </si>
  <si>
    <t>1 09 07010 00 0000 110</t>
  </si>
  <si>
    <t>Прочие налоги и сборы (по отмененным местным налогам и сборам)</t>
  </si>
  <si>
    <t>1 09 07000 03 0000 110</t>
  </si>
  <si>
    <t>Прочие налоги и сборы</t>
  </si>
  <si>
    <t>1 09 06030 02 0000 110</t>
  </si>
  <si>
    <t>Сбор на нужды образовательных учреждений, взимаемый с юридических лиц</t>
  </si>
  <si>
    <t xml:space="preserve">1 09 06020 02 0000 110 </t>
  </si>
  <si>
    <t xml:space="preserve">1 09 06010 02 0000 110 </t>
  </si>
  <si>
    <t>Плановый период</t>
  </si>
  <si>
    <t xml:space="preserve"> </t>
  </si>
  <si>
    <t>2013 год</t>
  </si>
  <si>
    <t>2012 год</t>
  </si>
  <si>
    <t>Источники финансирования дефицита бюджета Петропавловск-Камчатского городского округа на плановый период 2012-2013 годов</t>
  </si>
  <si>
    <t>Приложение 7</t>
  </si>
  <si>
    <t>Субвенции на выполнение государственных полномочий Камчатского края по социальной поддержке детей-сирот и детей,оставшихся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(федеральные средства)</t>
  </si>
  <si>
    <t>Субсидии в целях софинанирования расходных обязательств муниципальных образований по оплате труда работников, финансируемых из местных бюджетов (краевые средства)</t>
  </si>
  <si>
    <t>Денежные взыскания (штрафы) за нарушения законодательства о налогах и сборах, предусмотреннные статьями налогового кодекса Российской Федерации</t>
  </si>
  <si>
    <t>Годовой объем ассигнований на 2013 год</t>
  </si>
  <si>
    <t>Годовой объем ассигнований на 2012 год</t>
  </si>
  <si>
    <t>Доходы бюджета Петропавловск-Камчатского городского округа 
на плановый период 2012-2013 годов</t>
  </si>
  <si>
    <t>Приложение 5</t>
  </si>
  <si>
    <t>Условно-утвержденные расходы</t>
  </si>
  <si>
    <t>Другие вопросы в области национальной безопасности и правоохранительной деятельности</t>
  </si>
  <si>
    <t>Годовой объем бюджетных ассигнований на 2013 год</t>
  </si>
  <si>
    <t>Годовой объем бюджетных ассигнований на 2012 год</t>
  </si>
  <si>
    <t>Распределение бюджетных ассигнований по разделам и подразделам классификации расходов бюджета Петропавловск-Камчатского городского округа на плановый период 2012-2013 годов</t>
  </si>
  <si>
    <t>Приложение 9</t>
  </si>
  <si>
    <t>01 03 00 00 04 0000 700</t>
  </si>
  <si>
    <t>Получение бюджетных кредитов от других бюджетов бюджетной системы Российской Федерации бюджетами городских округов в валюте  Российской Федерации</t>
  </si>
  <si>
    <t>01 03 00 00 04 0000 710</t>
  </si>
  <si>
    <t>01 03 00 00 04 0000 800</t>
  </si>
  <si>
    <t>Погашение бюджетами городских округов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</si>
  <si>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</si>
  <si>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Суммы по искам о возмещении вреда, причиненного окружающей среде, подлежащие зачислению в бюджетв городских округов</t>
  </si>
  <si>
    <t>1 16 35020 04 0000 140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</si>
  <si>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</si>
  <si>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</si>
  <si>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</si>
  <si>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</si>
  <si>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Государственная пошлина за государственную регистрацию транспортных средств, за временную регистрацию ранее зарегистрированных транспортных средств по месту их пребывания , за внесение изменений в выданный ранее паспорт транспортного средства, за выдачу государственных регистрационных знаков транспортных средств "Транзит", свидетельства на высбодившийся номерной агрегат, свидетельства о соответствии конструкции транспортного средства требованиям безопасности дорожного движения, талона о прохождении государственного технического осмотра, национального водительского удостоверения, международного водительского удостоверения, удостоверения тракториста-машиниста (тракториста), временного разрешения на право управления транспортными средствами, за выдачу учебным учреждением свидетельства о соответствии требованиям оборудованияи оснощенности образовательного процесса для рассмотрения соответствующими органами вопроса об аккредитации и за выдачу указанным учрежлдениям лицензии на право подготовки трактористов и машинистов самоходных машин  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</si>
  <si>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</si>
  <si>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 xml:space="preserve">Налог на доходы физических лиц с доходов, полученных в виде процентов по облигациям с ипотечным покрытием, эмитированным до 1 января 2007 года, а также  с доходов учредителей доверительного управления ипотечным покрытием, полученных на основании приобрететения ипотечных сертификатов участия, выданных управляющих ипотечны покрытием до 1 января 2007 года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</si>
  <si>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 средств </t>
  </si>
  <si>
    <t>Налог на доходы физических лиц с доходов, полученных физическими лицами, являющихся налоговыми резидентами РФ  в виде дивидендов от долевого участия в деятельности организаций</t>
  </si>
  <si>
    <t>Нормативы  распределения  доходов  бюджета  Петропавловск-Камчатского городского округа в 2011 году 
и плановом периоде 2012-2013 годов</t>
  </si>
  <si>
    <t xml:space="preserve">Главные администраторы источников финансирования дефицита бюджета Петропавловск-Камчатского городского округа на 2011 год и плановый период 2012-2013 годов </t>
  </si>
  <si>
    <t xml:space="preserve">1 06 02020 02 0000 110 </t>
  </si>
  <si>
    <t xml:space="preserve">1 06 02010 02 0000 110 </t>
  </si>
  <si>
    <t>Налог на имущество организаций</t>
  </si>
  <si>
    <t xml:space="preserve">1 06 02000 02 0000 110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</si>
  <si>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</si>
  <si>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</si>
  <si>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</si>
  <si>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1 06 01030 05 0000 110</t>
  </si>
  <si>
    <t>1 06 01000 00 0000 110</t>
  </si>
  <si>
    <t>1 06 00000 00 0000 000</t>
  </si>
  <si>
    <t xml:space="preserve">1 05 03000 01 0000 110 </t>
  </si>
  <si>
    <t xml:space="preserve">1 05 02000 02 0000 110 </t>
  </si>
  <si>
    <t xml:space="preserve">1 05 01010 01 0000 110 </t>
  </si>
  <si>
    <t xml:space="preserve">Налог, взимаемый в связи с применением упрощенной системы налогообложения </t>
  </si>
  <si>
    <t xml:space="preserve">1 05 01000 00 0000 110 </t>
  </si>
  <si>
    <t>1 05 00000 00 0000 000</t>
  </si>
  <si>
    <t xml:space="preserve">Доходы от уплаты акцизов на алкогольную продукцию с объемной долей  спирта этилового свыше 25 процентов (за исключением вин), подлежащие распределению в консолидированные бюджеты субъектов Российской Федерации </t>
  </si>
  <si>
    <t>1 03 02200 02 0000 110</t>
  </si>
  <si>
    <t xml:space="preserve"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 </t>
  </si>
  <si>
    <t>1 03 02190 02 0000 110</t>
  </si>
  <si>
    <t xml:space="preserve"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 </t>
  </si>
  <si>
    <t>1 03 02180 02 0000 110</t>
  </si>
  <si>
    <t xml:space="preserve"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</t>
  </si>
  <si>
    <t>1 03 02170 02 0000 110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</si>
  <si>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 </t>
  </si>
  <si>
    <t>1 03 02160 02 0000 110</t>
  </si>
  <si>
    <t xml:space="preserve">Доходы от уплаты акцизов на дизельное топливо, подлежащие распределению в консолидированные бюджеты субъектов Российской Федерации </t>
  </si>
  <si>
    <t>1 03 02150 02 0000 110</t>
  </si>
  <si>
    <t>Акцизы на алкогольную продукцию с объемной долей  спирта этилового свыше 9 процентов (за исключением вин) при реализации с акцизных складов в части сумм по расчетам за 2003 год</t>
  </si>
  <si>
    <t xml:space="preserve">1 03 02143 01 0000 110 </t>
  </si>
  <si>
    <t>Акцизы на алкогольную продукцию с объемной долей 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</si>
  <si>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 xml:space="preserve">1 03 02141 01 0000 110 </t>
  </si>
  <si>
    <t>Акцизы на алкогольную продукцию с объемной долей 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</si>
  <si>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 xml:space="preserve">1 03 02140 01 0000 110 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</si>
  <si>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</si>
  <si>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 xml:space="preserve">1 03 02130 01 0000 110 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</si>
  <si>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</si>
  <si>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 xml:space="preserve">1 03 02120 01 0000 110 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</si>
  <si>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</si>
  <si>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1 03 02110 01 0000 110</t>
  </si>
  <si>
    <t>Акцизы на пиво, производимое на территории Российской Федерации</t>
  </si>
  <si>
    <t xml:space="preserve">1 03 02100 01 0000 110 </t>
  </si>
  <si>
    <t>Акцизы на вина, производимые на территории Российской Федерации</t>
  </si>
  <si>
    <t xml:space="preserve">1 03 02090 01 0000 110 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</si>
  <si>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</si>
  <si>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 xml:space="preserve">1 03 02080 01 0000 110 </t>
  </si>
  <si>
    <t>Акцизы на дизельное топливо, производимое на территории Российской Федерации</t>
  </si>
  <si>
    <t xml:space="preserve">1 03 02070 01 0000 110 </t>
  </si>
  <si>
    <t>Акцизы на прямогонный бензин, производимый на территории Российской Федерации</t>
  </si>
  <si>
    <t xml:space="preserve">1 03 02042 01 0000 110 </t>
  </si>
  <si>
    <t>Акцизы на автомобильный бензин, производимый на территории Российской Федерации</t>
  </si>
  <si>
    <t xml:space="preserve">1 03 02041 01 0000 110 </t>
  </si>
  <si>
    <t>Акцизы на спиртосодержащую продукцию, производимую на территории Российской Федерации</t>
  </si>
  <si>
    <t>1 03 02020 01 0000 110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</si>
  <si>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</si>
  <si>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1 03 02011 01 0000 110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</si>
  <si>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</si>
  <si>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 xml:space="preserve">1 03 02010 01 0000 110 </t>
  </si>
  <si>
    <t xml:space="preserve">Акцизы по подакцизным товарам (продукции), производимым на территории Российской Федерации </t>
  </si>
  <si>
    <t xml:space="preserve">1 03 02000 01 0000 110 </t>
  </si>
  <si>
    <t>НАЛОГИ НА ТОВАРЫ (РАБОТЫ, УСЛУГИ), РЕАЛИЗУЕМЫЕ НА ТЕРРИТОРИИ РОССИЙСКОЙ ФЕДЕРАЦИИ</t>
  </si>
  <si>
    <t>1 03 00000 00 0000 000</t>
  </si>
  <si>
    <t xml:space="preserve">1 01 02050 01 0000 110 </t>
  </si>
  <si>
    <t xml:space="preserve">1 01 02040 01 0000 110 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</si>
  <si>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</si>
  <si>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>1 01 02020 01 0000 110</t>
  </si>
  <si>
    <t xml:space="preserve">1 01 02000 01 0000 110 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</si>
  <si>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</t>
  </si>
  <si>
    <t xml:space="preserve">1 01 01020 01 0000 110 </t>
  </si>
  <si>
    <t xml:space="preserve"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зачисляемый в бюджеты субъектов Российской Федерации </t>
  </si>
  <si>
    <t xml:space="preserve">1 01 01014 02 0000 110 </t>
  </si>
  <si>
    <t xml:space="preserve">1 01 01012 02 0000 110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</si>
  <si>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</si>
  <si>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 xml:space="preserve">1 01 01010 00 0000 110 </t>
  </si>
  <si>
    <t xml:space="preserve">1 01 01000 00 0000 110 </t>
  </si>
  <si>
    <t>1 01 00000 00 0000 000</t>
  </si>
  <si>
    <t>1 00 00000 00 0000 000</t>
  </si>
  <si>
    <t>Норматив распределения</t>
  </si>
  <si>
    <t xml:space="preserve">Наименование кода поступлений в бюджет, группы, подгруппы, статьи, подстатьи, элемента, программы (подпрограммы), кода экономической классификации доходов
</t>
  </si>
  <si>
    <t>Код</t>
  </si>
  <si>
    <t>(%)</t>
  </si>
  <si>
    <t>Приложение 3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</si>
  <si>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 
(Министерство культуры) (краевые средства)</t>
  </si>
  <si>
    <t xml:space="preserve">Доходы бюджета Петропавловск-Камчатского городского округа на 2011год                                                                                                            </t>
  </si>
  <si>
    <t>Приложение 4</t>
  </si>
  <si>
    <t>Годовой объем ассигнований</t>
  </si>
  <si>
    <t>Приложение 2</t>
  </si>
  <si>
    <t>Главные администраторы доходов бюджета Петропавловск-Камчатского городского округа на 2011 год 
и плановый период 2012-2013 годов</t>
  </si>
  <si>
    <t>Возврат бюджетных кредитов, предоставленных юридическим лицам из бюджетов городского округа в валюте Российской Федерации</t>
  </si>
  <si>
    <t>01 06 05 01 04 0000 640</t>
  </si>
  <si>
    <t>Возврат бюджетных кредитов, предоставленных внутри страны в валюте Российской Федерации</t>
  </si>
  <si>
    <t>01 06 05 00 00 0000 600</t>
  </si>
  <si>
    <t>Бюджетные кредиты, предоставленные внутри страны в валюте Российской Федерации</t>
  </si>
  <si>
    <t>01 06 05 00 00 0000 000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</si>
  <si>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</si>
  <si>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01 06 04 00 04 0000 810  </t>
  </si>
  <si>
    <t>Исполнение государственных  и  муниципальных гарантий в  валюте  Российской  Федерации 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  либо обусловлено уступкой гаранту прав требования бенефициара к принципалу</t>
  </si>
  <si>
    <t xml:space="preserve">01 06 04 00 00 0000 800  </t>
  </si>
  <si>
    <t>Исполнение государственных и муниципальных гарантий в валюте Российской Федерации</t>
  </si>
  <si>
    <t>01 06 04 00 00 0000 000</t>
  </si>
  <si>
    <t>Уменьшение прочих остатков денежных средств бюджетов</t>
  </si>
  <si>
    <t>01 05 02 01 04 0000 610</t>
  </si>
  <si>
    <t>Уменьшение прочих остатков средств бюджетов</t>
  </si>
  <si>
    <t>01 05 02 00 04 0000 610</t>
  </si>
  <si>
    <t>Уменьшение остатков средств бюджетов</t>
  </si>
  <si>
    <t>01 05 00 00 04 0000 600</t>
  </si>
  <si>
    <t>Увеличение прочих остатков денежных средств бюджетов</t>
  </si>
  <si>
    <t>01 05 02 01 04 0000 510</t>
  </si>
  <si>
    <t>Увеличение прочих остатков средств бюджетов</t>
  </si>
  <si>
    <t>01 05 02 00 04 0000 510</t>
  </si>
  <si>
    <t>Увеличение остатков средств бюджетов</t>
  </si>
  <si>
    <t>01 05 00 00 04 0000 500</t>
  </si>
  <si>
    <t>Изменение остатков средств на счетах по учету средств бюджета</t>
  </si>
  <si>
    <t>01 05 00 00 00 0000 000</t>
  </si>
  <si>
    <t>расходы</t>
  </si>
  <si>
    <t>доходы</t>
  </si>
  <si>
    <t>Иные источники внутреннего финансирования дефицитов бюджетов</t>
  </si>
  <si>
    <t>01 06 00 00 00 0000 000</t>
  </si>
  <si>
    <t>Уменьшение прочих остатков денежных средств бюджетов городских округов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</si>
  <si>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</si>
  <si>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</si>
  <si>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</si>
  <si>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01 05 00 00 00 0000 600</t>
  </si>
  <si>
    <t>Увеличение прочих остатков денежных средств бюджетов городских округов</t>
  </si>
  <si>
    <t xml:space="preserve">Увеличение прочих остатков денежных средств бюджетов </t>
  </si>
  <si>
    <t>01 05 02 01 00 0000 510</t>
  </si>
  <si>
    <t>01 05 02 00 00 0000 500</t>
  </si>
  <si>
    <t>01 05 00 00 00 0000 500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</si>
  <si>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</si>
  <si>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01 03 00 00 00 0000 800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</si>
  <si>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</si>
  <si>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01 03 00 00 00 0000 700</t>
  </si>
  <si>
    <t>Погашение бюджетами городских округов кредитов от кредитных организаций в валюте Российской Федерации</t>
  </si>
  <si>
    <t>01 02 00 00 00 0000 800</t>
  </si>
  <si>
    <t>Получение кредитов от кредитных организаций бюджетами городских округов в валюте Российской Федерации</t>
  </si>
  <si>
    <t>01 02 00 00 00 0000 700</t>
  </si>
  <si>
    <t>01 02 00 00 00 0000 000</t>
  </si>
  <si>
    <t>Источники финансирования дефицита бюджета городского округа:</t>
  </si>
  <si>
    <t>Наименование показателя</t>
  </si>
  <si>
    <t>Источники финансирования дефицита бюджета Петропавловск-Камчатского городского округа на 2011 год</t>
  </si>
  <si>
    <t>Приложение 6</t>
  </si>
  <si>
    <t xml:space="preserve">к решению Городской Думы </t>
  </si>
  <si>
    <t xml:space="preserve">от 02.11.2010 №  905-р            </t>
  </si>
  <si>
    <t>к решению Городской Думы</t>
  </si>
  <si>
    <t xml:space="preserve">от 02.11.2010  № 905-р             </t>
  </si>
  <si>
    <t xml:space="preserve">от 02.11.2010 № 905-р                  </t>
  </si>
  <si>
    <t xml:space="preserve">от  02.11.2010 № 905-р                  </t>
  </si>
  <si>
    <t xml:space="preserve">от  02.11.2010 № 905-р               </t>
  </si>
  <si>
    <t>к  решению Городской Думы</t>
  </si>
  <si>
    <t xml:space="preserve">от 02.11.2010 № 905-р               </t>
  </si>
  <si>
    <t xml:space="preserve">от 02.11.2010  № 905-р                </t>
  </si>
  <si>
    <t xml:space="preserve">от 02.11.2010  № 905-р               </t>
  </si>
  <si>
    <t>№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</si>
</sst>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\.00\.00"/>
    <numFmt numFmtId="167" formatCode="0000000"/>
    <numFmt numFmtId="168" formatCode="0000"/>
    <numFmt numFmtId="169" formatCode="#,##0.000_р_.;[Red]\-#,##0.000_р_."/>
    <numFmt numFmtId="170" formatCode="#,##0.0000_р_.;[Red]\-#,##0.0000_р_."/>
    <numFmt numFmtId="171" formatCode="#,##0.00000_р_.;[Red]\-#,##0.00000_р_."/>
    <numFmt numFmtId="172" formatCode="#,##0.0"/>
    <numFmt numFmtId="173" formatCode="#,##0.00000"/>
    <numFmt numFmtId="174" formatCode="00"/>
    <numFmt numFmtId="175" formatCode="00000"/>
    <numFmt numFmtId="176" formatCode="0.00000"/>
    <numFmt numFmtId="177" formatCode="0.0"/>
    <numFmt numFmtId="178" formatCode="0.0%"/>
    <numFmt numFmtId="179" formatCode="#,##0.000000"/>
    <numFmt numFmtId="180" formatCode="#,##0.00000_ ;[Red]\-#,##0.00000\ "/>
    <numFmt numFmtId="181" formatCode="#,##0.000"/>
    <numFmt numFmtId="182" formatCode="#,##0.0000"/>
    <numFmt numFmtId="183" formatCode="#,##0.000;[Red]\-#,##0.000;0.000"/>
    <numFmt numFmtId="184" formatCode="#,##0.0000;[Red]\-#,##0.0000;0.0000"/>
    <numFmt numFmtId="185" formatCode="#,##0.00000;[Red]\-#,##0.00000;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7">
    <xf numFmtId="0" fontId="0" fillId="0" borderId="0" xfId="0" applyFont="1" applyAlignment="1">
      <alignment/>
    </xf>
    <xf numFmtId="0" fontId="4" fillId="0" borderId="0" xfId="71" applyFont="1" applyAlignment="1">
      <alignment horizontal="right"/>
      <protection/>
    </xf>
    <xf numFmtId="0" fontId="7" fillId="33" borderId="0" xfId="61" applyFont="1" applyFill="1" applyAlignment="1">
      <alignment horizontal="right"/>
      <protection/>
    </xf>
    <xf numFmtId="0" fontId="4" fillId="33" borderId="0" xfId="71" applyFont="1" applyFill="1">
      <alignment/>
      <protection/>
    </xf>
    <xf numFmtId="0" fontId="4" fillId="33" borderId="0" xfId="71" applyFont="1" applyFill="1" applyAlignment="1">
      <alignment horizontal="center"/>
      <protection/>
    </xf>
    <xf numFmtId="0" fontId="3" fillId="33" borderId="0" xfId="71" applyFont="1" applyFill="1">
      <alignment/>
      <protection/>
    </xf>
    <xf numFmtId="173" fontId="3" fillId="33" borderId="10" xfId="71" applyNumberFormat="1" applyFont="1" applyFill="1" applyBorder="1">
      <alignment/>
      <protection/>
    </xf>
    <xf numFmtId="0" fontId="3" fillId="33" borderId="10" xfId="71" applyFont="1" applyFill="1" applyBorder="1">
      <alignment/>
      <protection/>
    </xf>
    <xf numFmtId="0" fontId="3" fillId="33" borderId="11" xfId="71" applyFont="1" applyFill="1" applyBorder="1" applyAlignment="1">
      <alignment horizontal="center"/>
      <protection/>
    </xf>
    <xf numFmtId="168" fontId="3" fillId="33" borderId="12" xfId="61" applyNumberFormat="1" applyFont="1" applyFill="1" applyBorder="1" applyAlignment="1" applyProtection="1">
      <alignment/>
      <protection hidden="1"/>
    </xf>
    <xf numFmtId="0" fontId="3" fillId="33" borderId="12" xfId="71" applyFont="1" applyFill="1" applyBorder="1" applyAlignment="1">
      <alignment wrapText="1"/>
      <protection/>
    </xf>
    <xf numFmtId="0" fontId="3" fillId="33" borderId="13" xfId="71" applyFont="1" applyFill="1" applyBorder="1" applyAlignment="1">
      <alignment horizontal="center"/>
      <protection/>
    </xf>
    <xf numFmtId="173" fontId="4" fillId="33" borderId="14" xfId="71" applyNumberFormat="1" applyFont="1" applyFill="1" applyBorder="1">
      <alignment/>
      <protection/>
    </xf>
    <xf numFmtId="168" fontId="4" fillId="33" borderId="14" xfId="61" applyNumberFormat="1" applyFont="1" applyFill="1" applyBorder="1" applyAlignment="1" applyProtection="1">
      <alignment/>
      <protection hidden="1"/>
    </xf>
    <xf numFmtId="0" fontId="4" fillId="33" borderId="14" xfId="71" applyFont="1" applyFill="1" applyBorder="1" applyAlignment="1">
      <alignment wrapText="1"/>
      <protection/>
    </xf>
    <xf numFmtId="0" fontId="4" fillId="33" borderId="15" xfId="71" applyFont="1" applyFill="1" applyBorder="1" applyAlignment="1">
      <alignment horizontal="center"/>
      <protection/>
    </xf>
    <xf numFmtId="173" fontId="3" fillId="33" borderId="14" xfId="71" applyNumberFormat="1" applyFont="1" applyFill="1" applyBorder="1">
      <alignment/>
      <protection/>
    </xf>
    <xf numFmtId="168" fontId="3" fillId="33" borderId="14" xfId="61" applyNumberFormat="1" applyFont="1" applyFill="1" applyBorder="1" applyAlignment="1" applyProtection="1">
      <alignment/>
      <protection hidden="1"/>
    </xf>
    <xf numFmtId="0" fontId="3" fillId="33" borderId="14" xfId="71" applyFont="1" applyFill="1" applyBorder="1" applyAlignment="1">
      <alignment wrapText="1"/>
      <protection/>
    </xf>
    <xf numFmtId="0" fontId="3" fillId="33" borderId="15" xfId="71" applyFont="1" applyFill="1" applyBorder="1" applyAlignment="1">
      <alignment horizontal="center"/>
      <protection/>
    </xf>
    <xf numFmtId="0" fontId="9" fillId="33" borderId="0" xfId="71" applyFont="1" applyFill="1" applyAlignment="1">
      <alignment horizontal="left" vertical="top" wrapText="1"/>
      <protection/>
    </xf>
    <xf numFmtId="173" fontId="3" fillId="33" borderId="16" xfId="71" applyNumberFormat="1" applyFont="1" applyFill="1" applyBorder="1">
      <alignment/>
      <protection/>
    </xf>
    <xf numFmtId="168" fontId="3" fillId="33" borderId="16" xfId="61" applyNumberFormat="1" applyFont="1" applyFill="1" applyBorder="1" applyAlignment="1" applyProtection="1">
      <alignment/>
      <protection hidden="1"/>
    </xf>
    <xf numFmtId="0" fontId="3" fillId="33" borderId="16" xfId="71" applyFont="1" applyFill="1" applyBorder="1" applyAlignment="1">
      <alignment wrapText="1"/>
      <protection/>
    </xf>
    <xf numFmtId="0" fontId="3" fillId="33" borderId="17" xfId="71" applyFont="1" applyFill="1" applyBorder="1" applyAlignment="1">
      <alignment horizontal="center"/>
      <protection/>
    </xf>
    <xf numFmtId="0" fontId="10" fillId="33" borderId="0" xfId="71" applyFont="1" applyFill="1">
      <alignment/>
      <protection/>
    </xf>
    <xf numFmtId="0" fontId="10" fillId="33" borderId="10" xfId="71" applyFont="1" applyFill="1" applyBorder="1" applyAlignment="1">
      <alignment horizontal="center" vertical="center" wrapText="1"/>
      <protection/>
    </xf>
    <xf numFmtId="0" fontId="10" fillId="33" borderId="10" xfId="71" applyFont="1" applyFill="1" applyBorder="1" applyAlignment="1">
      <alignment horizontal="center" vertical="center"/>
      <protection/>
    </xf>
    <xf numFmtId="0" fontId="10" fillId="33" borderId="11" xfId="71" applyFont="1" applyFill="1" applyBorder="1" applyAlignment="1">
      <alignment horizontal="center" vertical="center"/>
      <protection/>
    </xf>
    <xf numFmtId="0" fontId="3" fillId="33" borderId="18" xfId="71" applyFont="1" applyFill="1" applyBorder="1" applyAlignment="1">
      <alignment horizontal="center" vertical="center" wrapText="1"/>
      <protection/>
    </xf>
    <xf numFmtId="0" fontId="3" fillId="33" borderId="18" xfId="71" applyFont="1" applyFill="1" applyBorder="1" applyAlignment="1">
      <alignment horizontal="center" vertical="center"/>
      <protection/>
    </xf>
    <xf numFmtId="0" fontId="3" fillId="33" borderId="19" xfId="71" applyFont="1" applyFill="1" applyBorder="1" applyAlignment="1">
      <alignment vertical="center"/>
      <protection/>
    </xf>
    <xf numFmtId="0" fontId="4" fillId="33" borderId="0" xfId="71" applyFont="1" applyFill="1" applyAlignment="1">
      <alignment horizontal="right"/>
      <protection/>
    </xf>
    <xf numFmtId="0" fontId="12" fillId="33" borderId="0" xfId="82" applyFont="1" applyFill="1">
      <alignment/>
      <protection/>
    </xf>
    <xf numFmtId="0" fontId="12" fillId="33" borderId="0" xfId="82" applyFont="1" applyFill="1" applyAlignment="1">
      <alignment horizontal="center" vertical="center"/>
      <protection/>
    </xf>
    <xf numFmtId="0" fontId="12" fillId="33" borderId="0" xfId="71" applyFont="1" applyFill="1">
      <alignment/>
      <protection/>
    </xf>
    <xf numFmtId="0" fontId="12" fillId="33" borderId="20" xfId="82" applyFont="1" applyFill="1" applyBorder="1" applyAlignment="1">
      <alignment vertical="center"/>
      <protection/>
    </xf>
    <xf numFmtId="0" fontId="13" fillId="33" borderId="21" xfId="82" applyNumberFormat="1" applyFont="1" applyFill="1" applyBorder="1" applyAlignment="1" applyProtection="1">
      <alignment horizontal="left" vertical="center" wrapText="1"/>
      <protection hidden="1"/>
    </xf>
    <xf numFmtId="0" fontId="13" fillId="33" borderId="22" xfId="82" applyNumberFormat="1" applyFont="1" applyFill="1" applyBorder="1" applyAlignment="1" applyProtection="1">
      <alignment horizontal="center" vertical="center" wrapText="1"/>
      <protection hidden="1"/>
    </xf>
    <xf numFmtId="0" fontId="13" fillId="33" borderId="22" xfId="82" applyFont="1" applyFill="1" applyBorder="1" applyAlignment="1">
      <alignment horizontal="center" vertical="center"/>
      <protection/>
    </xf>
    <xf numFmtId="49" fontId="5" fillId="33" borderId="23" xfId="82" applyNumberFormat="1" applyFont="1" applyFill="1" applyBorder="1" applyAlignment="1">
      <alignment horizontal="center" vertical="center"/>
      <protection/>
    </xf>
    <xf numFmtId="0" fontId="12" fillId="33" borderId="0" xfId="82" applyFont="1" applyFill="1" applyBorder="1" applyAlignment="1">
      <alignment vertical="center"/>
      <protection/>
    </xf>
    <xf numFmtId="0" fontId="5" fillId="33" borderId="14" xfId="82" applyFont="1" applyFill="1" applyBorder="1" applyAlignment="1">
      <alignment horizontal="center" vertical="center"/>
      <protection/>
    </xf>
    <xf numFmtId="49" fontId="5" fillId="33" borderId="15" xfId="82" applyNumberFormat="1" applyFont="1" applyFill="1" applyBorder="1" applyAlignment="1">
      <alignment horizontal="center" vertical="center"/>
      <protection/>
    </xf>
    <xf numFmtId="0" fontId="13" fillId="33" borderId="24" xfId="82" applyNumberFormat="1" applyFont="1" applyFill="1" applyBorder="1" applyAlignment="1" applyProtection="1">
      <alignment horizontal="left" vertical="center" wrapText="1"/>
      <protection hidden="1"/>
    </xf>
    <xf numFmtId="0" fontId="13" fillId="33" borderId="14" xfId="82" applyNumberFormat="1" applyFont="1" applyFill="1" applyBorder="1" applyAlignment="1" applyProtection="1">
      <alignment horizontal="center" vertical="center" wrapText="1"/>
      <protection hidden="1"/>
    </xf>
    <xf numFmtId="0" fontId="13" fillId="33" borderId="14" xfId="82" applyFont="1" applyFill="1" applyBorder="1" applyAlignment="1">
      <alignment horizontal="center" vertical="center"/>
      <protection/>
    </xf>
    <xf numFmtId="0" fontId="13" fillId="33" borderId="25" xfId="82" applyNumberFormat="1" applyFont="1" applyFill="1" applyBorder="1" applyAlignment="1" applyProtection="1">
      <alignment horizontal="center" vertical="center" wrapText="1"/>
      <protection hidden="1"/>
    </xf>
    <xf numFmtId="49" fontId="5" fillId="33" borderId="14" xfId="82" applyNumberFormat="1" applyFont="1" applyFill="1" applyBorder="1" applyAlignment="1">
      <alignment horizontal="center" vertical="center" wrapText="1"/>
      <protection/>
    </xf>
    <xf numFmtId="49" fontId="13" fillId="33" borderId="14" xfId="82" applyNumberFormat="1" applyFont="1" applyFill="1" applyBorder="1" applyAlignment="1">
      <alignment horizontal="center" vertical="center" wrapText="1"/>
      <protection/>
    </xf>
    <xf numFmtId="11" fontId="13" fillId="33" borderId="24" xfId="82" applyNumberFormat="1" applyFont="1" applyFill="1" applyBorder="1" applyAlignment="1">
      <alignment horizontal="left" vertical="center" wrapText="1"/>
      <protection/>
    </xf>
    <xf numFmtId="0" fontId="12" fillId="0" borderId="0" xfId="71" applyFont="1" applyAlignment="1">
      <alignment vertical="center" wrapText="1"/>
      <protection/>
    </xf>
    <xf numFmtId="0" fontId="13" fillId="33" borderId="14" xfId="71" applyFont="1" applyFill="1" applyBorder="1" applyAlignment="1">
      <alignment horizontal="center" vertical="center"/>
      <protection/>
    </xf>
    <xf numFmtId="49" fontId="5" fillId="33" borderId="14" xfId="82" applyNumberFormat="1" applyFont="1" applyFill="1" applyBorder="1" applyAlignment="1">
      <alignment horizontal="center" vertical="center"/>
      <protection/>
    </xf>
    <xf numFmtId="0" fontId="13" fillId="33" borderId="14" xfId="82" applyFont="1" applyFill="1" applyBorder="1" applyAlignment="1">
      <alignment horizontal="center" vertical="center" wrapText="1"/>
      <protection/>
    </xf>
    <xf numFmtId="0" fontId="13" fillId="33" borderId="15" xfId="82" applyFont="1" applyFill="1" applyBorder="1" applyAlignment="1">
      <alignment horizontal="center" vertical="center"/>
      <protection/>
    </xf>
    <xf numFmtId="0" fontId="5" fillId="33" borderId="14" xfId="82" applyFont="1" applyFill="1" applyBorder="1" applyAlignment="1">
      <alignment horizontal="center" vertical="center" wrapText="1"/>
      <protection/>
    </xf>
    <xf numFmtId="0" fontId="5" fillId="33" borderId="15" xfId="82" applyFont="1" applyFill="1" applyBorder="1" applyAlignment="1">
      <alignment horizontal="center" vertical="center"/>
      <protection/>
    </xf>
    <xf numFmtId="0" fontId="13" fillId="33" borderId="24" xfId="71" applyFont="1" applyFill="1" applyBorder="1" applyAlignment="1">
      <alignment horizontal="justify" vertical="center" wrapText="1"/>
      <protection/>
    </xf>
    <xf numFmtId="49" fontId="13" fillId="33" borderId="14" xfId="82" applyNumberFormat="1" applyFont="1" applyFill="1" applyBorder="1" applyAlignment="1">
      <alignment horizontal="center" vertical="center"/>
      <protection/>
    </xf>
    <xf numFmtId="0" fontId="13" fillId="33" borderId="24" xfId="82" applyNumberFormat="1" applyFont="1" applyFill="1" applyBorder="1" applyAlignment="1" applyProtection="1">
      <alignment horizontal="left" vertical="distributed" wrapText="1"/>
      <protection hidden="1"/>
    </xf>
    <xf numFmtId="0" fontId="12" fillId="33" borderId="0" xfId="82" applyFont="1" applyFill="1" applyAlignment="1">
      <alignment vertical="center"/>
      <protection/>
    </xf>
    <xf numFmtId="3" fontId="13" fillId="33" borderId="14" xfId="82" applyNumberFormat="1" applyFont="1" applyFill="1" applyBorder="1" applyAlignment="1" applyProtection="1">
      <alignment horizontal="center" vertical="center" wrapText="1"/>
      <protection hidden="1"/>
    </xf>
    <xf numFmtId="49" fontId="5" fillId="33" borderId="26" xfId="82" applyNumberFormat="1" applyFont="1" applyFill="1" applyBorder="1" applyAlignment="1">
      <alignment horizontal="center" vertical="center"/>
      <protection/>
    </xf>
    <xf numFmtId="49" fontId="5" fillId="33" borderId="27" xfId="82" applyNumberFormat="1" applyFont="1" applyFill="1" applyBorder="1" applyAlignment="1">
      <alignment horizontal="center" vertical="center"/>
      <protection/>
    </xf>
    <xf numFmtId="0" fontId="5" fillId="33" borderId="22" xfId="71" applyFont="1" applyFill="1" applyBorder="1" applyAlignment="1">
      <alignment horizontal="center" vertical="center" wrapText="1"/>
      <protection/>
    </xf>
    <xf numFmtId="0" fontId="14" fillId="33" borderId="0" xfId="82" applyFont="1" applyFill="1" applyAlignment="1" applyProtection="1">
      <alignment horizontal="right"/>
      <protection hidden="1"/>
    </xf>
    <xf numFmtId="0" fontId="14" fillId="33" borderId="0" xfId="82" applyNumberFormat="1" applyFont="1" applyFill="1" applyAlignment="1" applyProtection="1">
      <alignment horizontal="center" vertical="center"/>
      <protection hidden="1"/>
    </xf>
    <xf numFmtId="0" fontId="14" fillId="33" borderId="0" xfId="82" applyFont="1" applyFill="1" applyAlignment="1">
      <alignment horizontal="center" vertical="center"/>
      <protection/>
    </xf>
    <xf numFmtId="0" fontId="12" fillId="33" borderId="0" xfId="82" applyFont="1" applyFill="1" applyBorder="1">
      <alignment/>
      <protection/>
    </xf>
    <xf numFmtId="0" fontId="14" fillId="0" borderId="0" xfId="71" applyFont="1" applyFill="1" applyBorder="1" applyAlignment="1">
      <alignment horizontal="right" wrapText="1"/>
      <protection/>
    </xf>
    <xf numFmtId="0" fontId="14" fillId="33" borderId="0" xfId="82" applyFont="1" applyFill="1" applyBorder="1" applyAlignment="1">
      <alignment horizontal="center" vertical="center"/>
      <protection/>
    </xf>
    <xf numFmtId="0" fontId="12" fillId="33" borderId="0" xfId="71" applyFont="1" applyFill="1" applyAlignment="1" applyProtection="1">
      <alignment horizontal="right"/>
      <protection hidden="1"/>
    </xf>
    <xf numFmtId="4" fontId="13" fillId="33" borderId="0" xfId="97" applyNumberFormat="1" applyFont="1" applyFill="1" applyAlignment="1">
      <alignment horizontal="right"/>
    </xf>
    <xf numFmtId="0" fontId="12" fillId="33" borderId="0" xfId="82" applyFont="1" applyFill="1" applyBorder="1" applyAlignment="1">
      <alignment horizontal="right" vertical="center"/>
      <protection/>
    </xf>
    <xf numFmtId="0" fontId="14" fillId="33" borderId="0" xfId="82" applyFont="1" applyFill="1" applyBorder="1" applyAlignment="1">
      <alignment horizontal="right" vertical="center"/>
      <protection/>
    </xf>
    <xf numFmtId="0" fontId="4" fillId="33" borderId="11" xfId="71" applyFont="1" applyFill="1" applyBorder="1" applyAlignment="1">
      <alignment horizontal="center" vertical="center" wrapText="1"/>
      <protection/>
    </xf>
    <xf numFmtId="0" fontId="4" fillId="33" borderId="10" xfId="71" applyFont="1" applyFill="1" applyBorder="1" applyAlignment="1">
      <alignment horizontal="center" vertical="center" wrapText="1"/>
      <protection/>
    </xf>
    <xf numFmtId="0" fontId="4" fillId="33" borderId="28" xfId="71" applyFont="1" applyFill="1" applyBorder="1" applyAlignment="1">
      <alignment horizontal="center" vertical="center" wrapText="1"/>
      <protection/>
    </xf>
    <xf numFmtId="0" fontId="4" fillId="33" borderId="0" xfId="82" applyFont="1" applyFill="1">
      <alignment/>
      <protection/>
    </xf>
    <xf numFmtId="0" fontId="12" fillId="0" borderId="0" xfId="61" applyFont="1">
      <alignment/>
      <protection/>
    </xf>
    <xf numFmtId="0" fontId="17" fillId="0" borderId="0" xfId="82" applyFont="1" applyFill="1" applyAlignment="1" applyProtection="1">
      <alignment/>
      <protection hidden="1"/>
    </xf>
    <xf numFmtId="0" fontId="17" fillId="0" borderId="0" xfId="82" applyNumberFormat="1" applyFont="1" applyFill="1" applyBorder="1" applyAlignment="1" applyProtection="1">
      <alignment horizontal="centerContinuous"/>
      <protection hidden="1"/>
    </xf>
    <xf numFmtId="0" fontId="17" fillId="0" borderId="0" xfId="82" applyFont="1" applyFill="1" applyBorder="1" applyAlignment="1" applyProtection="1">
      <alignment/>
      <protection hidden="1"/>
    </xf>
    <xf numFmtId="173" fontId="17" fillId="0" borderId="0" xfId="82" applyNumberFormat="1" applyFont="1" applyFill="1" applyBorder="1" applyAlignment="1" applyProtection="1">
      <alignment/>
      <protection hidden="1"/>
    </xf>
    <xf numFmtId="49" fontId="8" fillId="0" borderId="10" xfId="82" applyNumberFormat="1" applyFont="1" applyFill="1" applyBorder="1" applyAlignment="1" applyProtection="1">
      <alignment horizontal="center"/>
      <protection hidden="1"/>
    </xf>
    <xf numFmtId="49" fontId="8" fillId="0" borderId="11" xfId="82" applyNumberFormat="1" applyFont="1" applyFill="1" applyBorder="1" applyAlignment="1" applyProtection="1">
      <alignment horizontal="center"/>
      <protection hidden="1"/>
    </xf>
    <xf numFmtId="0" fontId="8" fillId="0" borderId="29" xfId="82" applyNumberFormat="1" applyFont="1" applyFill="1" applyBorder="1" applyAlignment="1" applyProtection="1">
      <alignment/>
      <protection hidden="1"/>
    </xf>
    <xf numFmtId="174" fontId="8" fillId="0" borderId="12" xfId="61" applyNumberFormat="1" applyFont="1" applyFill="1" applyBorder="1" applyAlignment="1" applyProtection="1">
      <alignment horizontal="center" wrapText="1"/>
      <protection hidden="1"/>
    </xf>
    <xf numFmtId="175" fontId="8" fillId="0" borderId="12" xfId="61" applyNumberFormat="1" applyFont="1" applyFill="1" applyBorder="1" applyAlignment="1" applyProtection="1">
      <alignment horizontal="center" wrapText="1"/>
      <protection hidden="1"/>
    </xf>
    <xf numFmtId="1" fontId="8" fillId="0" borderId="12" xfId="61" applyNumberFormat="1" applyFont="1" applyFill="1" applyBorder="1" applyAlignment="1" applyProtection="1">
      <alignment horizontal="center" wrapText="1"/>
      <protection hidden="1"/>
    </xf>
    <xf numFmtId="165" fontId="8" fillId="0" borderId="12" xfId="61" applyNumberFormat="1" applyFont="1" applyFill="1" applyBorder="1" applyAlignment="1" applyProtection="1">
      <alignment horizontal="center" wrapText="1"/>
      <protection hidden="1"/>
    </xf>
    <xf numFmtId="0" fontId="8" fillId="0" borderId="13" xfId="61" applyNumberFormat="1" applyFont="1" applyFill="1" applyBorder="1" applyAlignment="1" applyProtection="1">
      <alignment horizontal="justify" vertical="center" wrapText="1"/>
      <protection hidden="1"/>
    </xf>
    <xf numFmtId="173" fontId="12" fillId="0" borderId="24" xfId="82" applyNumberFormat="1" applyFont="1" applyFill="1" applyBorder="1" applyAlignment="1" applyProtection="1">
      <alignment horizontal="center" wrapText="1"/>
      <protection hidden="1"/>
    </xf>
    <xf numFmtId="174" fontId="12" fillId="0" borderId="14" xfId="82" applyNumberFormat="1" applyFont="1" applyFill="1" applyBorder="1" applyAlignment="1" applyProtection="1">
      <alignment horizontal="center" wrapText="1"/>
      <protection hidden="1"/>
    </xf>
    <xf numFmtId="49" fontId="12" fillId="0" borderId="14" xfId="82" applyNumberFormat="1" applyFont="1" applyFill="1" applyBorder="1" applyAlignment="1" applyProtection="1">
      <alignment horizontal="center" wrapText="1"/>
      <protection hidden="1"/>
    </xf>
    <xf numFmtId="175" fontId="12" fillId="0" borderId="14" xfId="82" applyNumberFormat="1" applyFont="1" applyFill="1" applyBorder="1" applyAlignment="1" applyProtection="1">
      <alignment horizontal="center" wrapText="1"/>
      <protection hidden="1"/>
    </xf>
    <xf numFmtId="1" fontId="12" fillId="0" borderId="14" xfId="82" applyNumberFormat="1" applyFont="1" applyFill="1" applyBorder="1" applyAlignment="1" applyProtection="1">
      <alignment horizontal="center" wrapText="1"/>
      <protection hidden="1"/>
    </xf>
    <xf numFmtId="165" fontId="12" fillId="0" borderId="14" xfId="82" applyNumberFormat="1" applyFont="1" applyFill="1" applyBorder="1" applyAlignment="1" applyProtection="1">
      <alignment horizontal="center" wrapText="1"/>
      <protection hidden="1"/>
    </xf>
    <xf numFmtId="0" fontId="12" fillId="0" borderId="15" xfId="82" applyNumberFormat="1" applyFont="1" applyFill="1" applyBorder="1" applyAlignment="1" applyProtection="1">
      <alignment horizontal="left" wrapText="1"/>
      <protection hidden="1"/>
    </xf>
    <xf numFmtId="173" fontId="8" fillId="0" borderId="24" xfId="82" applyNumberFormat="1" applyFont="1" applyFill="1" applyBorder="1" applyAlignment="1" applyProtection="1">
      <alignment horizontal="center" wrapText="1"/>
      <protection hidden="1"/>
    </xf>
    <xf numFmtId="174" fontId="8" fillId="0" borderId="14" xfId="82" applyNumberFormat="1" applyFont="1" applyFill="1" applyBorder="1" applyAlignment="1" applyProtection="1">
      <alignment horizontal="center" wrapText="1"/>
      <protection hidden="1"/>
    </xf>
    <xf numFmtId="49" fontId="8" fillId="0" borderId="14" xfId="82" applyNumberFormat="1" applyFont="1" applyFill="1" applyBorder="1" applyAlignment="1" applyProtection="1">
      <alignment horizontal="center" wrapText="1"/>
      <protection hidden="1"/>
    </xf>
    <xf numFmtId="175" fontId="8" fillId="0" borderId="14" xfId="82" applyNumberFormat="1" applyFont="1" applyFill="1" applyBorder="1" applyAlignment="1" applyProtection="1">
      <alignment horizontal="center" wrapText="1"/>
      <protection hidden="1"/>
    </xf>
    <xf numFmtId="1" fontId="8" fillId="0" borderId="14" xfId="82" applyNumberFormat="1" applyFont="1" applyFill="1" applyBorder="1" applyAlignment="1" applyProtection="1">
      <alignment horizontal="center" wrapText="1"/>
      <protection hidden="1"/>
    </xf>
    <xf numFmtId="165" fontId="8" fillId="0" borderId="14" xfId="82" applyNumberFormat="1" applyFont="1" applyFill="1" applyBorder="1" applyAlignment="1" applyProtection="1">
      <alignment horizontal="center" wrapText="1"/>
      <protection hidden="1"/>
    </xf>
    <xf numFmtId="0" fontId="8" fillId="0" borderId="15" xfId="82" applyNumberFormat="1" applyFont="1" applyFill="1" applyBorder="1" applyAlignment="1" applyProtection="1">
      <alignment horizontal="left" wrapText="1"/>
      <protection hidden="1"/>
    </xf>
    <xf numFmtId="0" fontId="12" fillId="0" borderId="15" xfId="82" applyNumberFormat="1" applyFont="1" applyFill="1" applyBorder="1" applyAlignment="1" applyProtection="1">
      <alignment horizontal="left" vertical="top" wrapText="1"/>
      <protection hidden="1"/>
    </xf>
    <xf numFmtId="49" fontId="8" fillId="0" borderId="14" xfId="61" applyNumberFormat="1" applyFont="1" applyFill="1" applyBorder="1" applyAlignment="1" applyProtection="1">
      <alignment horizontal="center"/>
      <protection hidden="1"/>
    </xf>
    <xf numFmtId="174" fontId="8" fillId="0" borderId="14" xfId="61" applyNumberFormat="1" applyFont="1" applyFill="1" applyBorder="1" applyAlignment="1" applyProtection="1">
      <alignment horizontal="center" wrapText="1"/>
      <protection hidden="1"/>
    </xf>
    <xf numFmtId="175" fontId="8" fillId="0" borderId="14" xfId="61" applyNumberFormat="1" applyFont="1" applyFill="1" applyBorder="1" applyAlignment="1" applyProtection="1">
      <alignment horizontal="center" wrapText="1"/>
      <protection hidden="1"/>
    </xf>
    <xf numFmtId="1" fontId="8" fillId="0" borderId="14" xfId="61" applyNumberFormat="1" applyFont="1" applyFill="1" applyBorder="1" applyAlignment="1" applyProtection="1">
      <alignment horizontal="center" wrapText="1"/>
      <protection hidden="1"/>
    </xf>
    <xf numFmtId="165" fontId="8" fillId="0" borderId="14" xfId="61" applyNumberFormat="1" applyFont="1" applyFill="1" applyBorder="1" applyAlignment="1" applyProtection="1">
      <alignment horizontal="center" wrapText="1"/>
      <protection hidden="1"/>
    </xf>
    <xf numFmtId="0" fontId="12" fillId="0" borderId="24" xfId="61" applyFont="1" applyBorder="1">
      <alignment/>
      <protection/>
    </xf>
    <xf numFmtId="174" fontId="12" fillId="0" borderId="14" xfId="61" applyNumberFormat="1" applyFont="1" applyFill="1" applyBorder="1" applyAlignment="1" applyProtection="1">
      <alignment horizontal="center" wrapText="1"/>
      <protection hidden="1"/>
    </xf>
    <xf numFmtId="175" fontId="12" fillId="0" borderId="14" xfId="61" applyNumberFormat="1" applyFont="1" applyFill="1" applyBorder="1" applyAlignment="1" applyProtection="1">
      <alignment horizontal="center" wrapText="1"/>
      <protection hidden="1"/>
    </xf>
    <xf numFmtId="1" fontId="12" fillId="0" borderId="14" xfId="61" applyNumberFormat="1" applyFont="1" applyFill="1" applyBorder="1" applyAlignment="1" applyProtection="1">
      <alignment horizontal="center" wrapText="1"/>
      <protection hidden="1"/>
    </xf>
    <xf numFmtId="165" fontId="12" fillId="0" borderId="14" xfId="61" applyNumberFormat="1" applyFont="1" applyFill="1" applyBorder="1" applyAlignment="1" applyProtection="1">
      <alignment horizontal="center" wrapText="1"/>
      <protection hidden="1"/>
    </xf>
    <xf numFmtId="0" fontId="12" fillId="0" borderId="15" xfId="61" applyNumberFormat="1" applyFont="1" applyFill="1" applyBorder="1" applyAlignment="1" applyProtection="1">
      <alignment horizontal="justify" vertical="center" wrapText="1"/>
      <protection hidden="1"/>
    </xf>
    <xf numFmtId="173" fontId="12" fillId="0" borderId="24" xfId="61" applyNumberFormat="1" applyFont="1" applyBorder="1" applyAlignment="1">
      <alignment horizontal="center"/>
      <protection/>
    </xf>
    <xf numFmtId="49" fontId="12" fillId="0" borderId="14" xfId="61" applyNumberFormat="1" applyFont="1" applyFill="1" applyBorder="1" applyAlignment="1" applyProtection="1">
      <alignment horizontal="center" wrapText="1"/>
      <protection hidden="1"/>
    </xf>
    <xf numFmtId="49" fontId="8" fillId="0" borderId="14" xfId="61" applyNumberFormat="1" applyFont="1" applyFill="1" applyBorder="1" applyAlignment="1" applyProtection="1">
      <alignment horizontal="center" wrapText="1"/>
      <protection hidden="1"/>
    </xf>
    <xf numFmtId="0" fontId="8" fillId="0" borderId="15" xfId="61" applyNumberFormat="1" applyFont="1" applyFill="1" applyBorder="1" applyAlignment="1" applyProtection="1">
      <alignment horizontal="justify" vertical="center" wrapText="1"/>
      <protection hidden="1"/>
    </xf>
    <xf numFmtId="173" fontId="8" fillId="0" borderId="24" xfId="61" applyNumberFormat="1" applyFont="1" applyBorder="1" applyAlignment="1">
      <alignment horizontal="center"/>
      <protection/>
    </xf>
    <xf numFmtId="0" fontId="12" fillId="0" borderId="0" xfId="61" applyFont="1" applyFill="1">
      <alignment/>
      <protection/>
    </xf>
    <xf numFmtId="173" fontId="12" fillId="0" borderId="24" xfId="61" applyNumberFormat="1" applyFont="1" applyFill="1" applyBorder="1" applyAlignment="1">
      <alignment horizontal="center"/>
      <protection/>
    </xf>
    <xf numFmtId="174" fontId="12" fillId="33" borderId="14" xfId="61" applyNumberFormat="1" applyFont="1" applyFill="1" applyBorder="1" applyAlignment="1" applyProtection="1">
      <alignment horizontal="center" wrapText="1"/>
      <protection hidden="1"/>
    </xf>
    <xf numFmtId="175" fontId="12" fillId="33" borderId="14" xfId="61" applyNumberFormat="1" applyFont="1" applyFill="1" applyBorder="1" applyAlignment="1" applyProtection="1">
      <alignment horizontal="center" wrapText="1"/>
      <protection hidden="1"/>
    </xf>
    <xf numFmtId="1" fontId="12" fillId="33" borderId="14" xfId="61" applyNumberFormat="1" applyFont="1" applyFill="1" applyBorder="1" applyAlignment="1" applyProtection="1">
      <alignment horizontal="center" wrapText="1"/>
      <protection hidden="1"/>
    </xf>
    <xf numFmtId="165" fontId="12" fillId="33" borderId="14" xfId="61" applyNumberFormat="1" applyFont="1" applyFill="1" applyBorder="1" applyAlignment="1" applyProtection="1">
      <alignment horizontal="center" wrapText="1"/>
      <protection hidden="1"/>
    </xf>
    <xf numFmtId="0" fontId="12" fillId="33" borderId="15" xfId="71" applyFont="1" applyFill="1" applyBorder="1" applyAlignment="1">
      <alignment horizontal="justify" vertical="center" wrapText="1"/>
      <protection/>
    </xf>
    <xf numFmtId="173" fontId="12" fillId="0" borderId="14" xfId="61" applyNumberFormat="1" applyFont="1" applyFill="1" applyBorder="1" applyAlignment="1" applyProtection="1">
      <alignment horizontal="center" wrapText="1"/>
      <protection hidden="1"/>
    </xf>
    <xf numFmtId="174" fontId="8" fillId="0" borderId="26" xfId="61" applyNumberFormat="1" applyFont="1" applyFill="1" applyBorder="1" applyAlignment="1" applyProtection="1">
      <alignment horizontal="center" wrapText="1"/>
      <protection hidden="1"/>
    </xf>
    <xf numFmtId="175" fontId="8" fillId="0" borderId="26" xfId="61" applyNumberFormat="1" applyFont="1" applyFill="1" applyBorder="1" applyAlignment="1" applyProtection="1">
      <alignment horizontal="center" wrapText="1"/>
      <protection hidden="1"/>
    </xf>
    <xf numFmtId="1" fontId="8" fillId="0" borderId="26" xfId="61" applyNumberFormat="1" applyFont="1" applyFill="1" applyBorder="1" applyAlignment="1" applyProtection="1">
      <alignment horizontal="center" wrapText="1"/>
      <protection hidden="1"/>
    </xf>
    <xf numFmtId="165" fontId="8" fillId="0" borderId="26" xfId="61" applyNumberFormat="1" applyFont="1" applyFill="1" applyBorder="1" applyAlignment="1" applyProtection="1">
      <alignment horizontal="center" wrapText="1"/>
      <protection hidden="1"/>
    </xf>
    <xf numFmtId="0" fontId="8" fillId="0" borderId="27" xfId="61" applyNumberFormat="1" applyFont="1" applyFill="1" applyBorder="1" applyAlignment="1" applyProtection="1">
      <alignment horizontal="justify" vertical="center" wrapText="1"/>
      <protection hidden="1"/>
    </xf>
    <xf numFmtId="0" fontId="10" fillId="0" borderId="0" xfId="61" applyFont="1" applyAlignment="1">
      <alignment horizontal="center" vertical="center"/>
      <protection/>
    </xf>
    <xf numFmtId="0" fontId="10" fillId="0" borderId="10" xfId="61" applyNumberFormat="1" applyFont="1" applyFill="1" applyBorder="1" applyAlignment="1" applyProtection="1">
      <alignment horizontal="center" vertical="center"/>
      <protection hidden="1"/>
    </xf>
    <xf numFmtId="0" fontId="10" fillId="0" borderId="11" xfId="61" applyNumberFormat="1" applyFont="1" applyFill="1" applyBorder="1" applyAlignment="1" applyProtection="1">
      <alignment horizontal="center" vertical="center"/>
      <protection hidden="1"/>
    </xf>
    <xf numFmtId="0" fontId="4" fillId="0" borderId="0" xfId="61" applyFont="1" applyAlignment="1">
      <alignment horizontal="right"/>
      <protection/>
    </xf>
    <xf numFmtId="0" fontId="12" fillId="0" borderId="0" xfId="61" applyNumberFormat="1" applyFont="1" applyFill="1" applyAlignment="1" applyProtection="1">
      <alignment horizontal="centerContinuous"/>
      <protection hidden="1"/>
    </xf>
    <xf numFmtId="2" fontId="15" fillId="0" borderId="0" xfId="61" applyNumberFormat="1" applyFont="1" applyFill="1" applyAlignment="1" applyProtection="1">
      <alignment horizontal="center" wrapText="1"/>
      <protection hidden="1"/>
    </xf>
    <xf numFmtId="0" fontId="7" fillId="0" borderId="0" xfId="61" applyFont="1" applyAlignment="1">
      <alignment horizontal="right"/>
      <protection/>
    </xf>
    <xf numFmtId="0" fontId="4" fillId="0" borderId="0" xfId="61" applyFont="1">
      <alignment/>
      <protection/>
    </xf>
    <xf numFmtId="0" fontId="13" fillId="0" borderId="0" xfId="71" applyFont="1" applyAlignment="1">
      <alignment/>
      <protection/>
    </xf>
    <xf numFmtId="0" fontId="7" fillId="0" borderId="0" xfId="71" applyFont="1">
      <alignment/>
      <protection/>
    </xf>
    <xf numFmtId="173" fontId="8" fillId="0" borderId="28" xfId="82" applyNumberFormat="1" applyFont="1" applyFill="1" applyBorder="1" applyAlignment="1" applyProtection="1">
      <alignment horizontal="center"/>
      <protection hidden="1"/>
    </xf>
    <xf numFmtId="173" fontId="8" fillId="0" borderId="30" xfId="61" applyNumberFormat="1" applyFont="1" applyBorder="1" applyAlignment="1">
      <alignment horizontal="center"/>
      <protection/>
    </xf>
    <xf numFmtId="173" fontId="8" fillId="0" borderId="31" xfId="61" applyNumberFormat="1" applyFont="1" applyBorder="1" applyAlignment="1">
      <alignment horizontal="center"/>
      <protection/>
    </xf>
    <xf numFmtId="0" fontId="10" fillId="0" borderId="28" xfId="61" applyFont="1" applyBorder="1" applyAlignment="1">
      <alignment horizontal="center" vertical="center"/>
      <protection/>
    </xf>
    <xf numFmtId="0" fontId="13" fillId="0" borderId="0" xfId="71" applyFont="1" applyAlignment="1">
      <alignment horizontal="center"/>
      <protection/>
    </xf>
    <xf numFmtId="0" fontId="13" fillId="0" borderId="0" xfId="71" applyFont="1" applyAlignment="1">
      <alignment horizontal="right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wrapText="1"/>
      <protection/>
    </xf>
    <xf numFmtId="0" fontId="3" fillId="0" borderId="0" xfId="71" applyFont="1">
      <alignment/>
      <protection/>
    </xf>
    <xf numFmtId="0" fontId="4" fillId="0" borderId="0" xfId="71" applyFont="1" applyAlignment="1">
      <alignment/>
      <protection/>
    </xf>
    <xf numFmtId="0" fontId="4" fillId="0" borderId="0" xfId="71" applyFont="1" applyFill="1" applyBorder="1" applyAlignment="1">
      <alignment horizontal="right"/>
      <protection/>
    </xf>
    <xf numFmtId="4" fontId="4" fillId="33" borderId="0" xfId="97" applyNumberFormat="1" applyFont="1" applyFill="1" applyAlignment="1">
      <alignment horizontal="right"/>
    </xf>
    <xf numFmtId="0" fontId="4" fillId="33" borderId="0" xfId="71" applyFont="1" applyFill="1" applyAlignment="1" applyProtection="1">
      <alignment horizontal="right"/>
      <protection hidden="1"/>
    </xf>
    <xf numFmtId="0" fontId="13" fillId="0" borderId="14" xfId="71" applyFont="1" applyFill="1" applyBorder="1" applyAlignment="1">
      <alignment horizontal="center" vertical="center" wrapText="1"/>
      <protection/>
    </xf>
    <xf numFmtId="0" fontId="5" fillId="0" borderId="24" xfId="71" applyFont="1" applyFill="1" applyBorder="1" applyAlignment="1">
      <alignment horizontal="left" wrapText="1"/>
      <protection/>
    </xf>
    <xf numFmtId="0" fontId="13" fillId="0" borderId="24" xfId="71" applyFont="1" applyFill="1" applyBorder="1" applyAlignment="1">
      <alignment horizontal="left" wrapText="1"/>
      <protection/>
    </xf>
    <xf numFmtId="0" fontId="13" fillId="0" borderId="14" xfId="71" applyFont="1" applyBorder="1" applyAlignment="1">
      <alignment horizontal="center" vertical="center" wrapText="1"/>
      <protection/>
    </xf>
    <xf numFmtId="0" fontId="13" fillId="0" borderId="24" xfId="71" applyFont="1" applyBorder="1" applyAlignment="1">
      <alignment horizontal="justify" vertical="center" wrapText="1"/>
      <protection/>
    </xf>
    <xf numFmtId="49" fontId="5" fillId="0" borderId="14" xfId="71" applyNumberFormat="1" applyFont="1" applyFill="1" applyBorder="1" applyAlignment="1">
      <alignment horizontal="center" vertical="center"/>
      <protection/>
    </xf>
    <xf numFmtId="0" fontId="5" fillId="0" borderId="24" xfId="71" applyFont="1" applyFill="1" applyBorder="1" applyAlignment="1">
      <alignment vertical="center" wrapText="1"/>
      <protection/>
    </xf>
    <xf numFmtId="49" fontId="13" fillId="0" borderId="14" xfId="71" applyNumberFormat="1" applyFont="1" applyFill="1" applyBorder="1" applyAlignment="1">
      <alignment horizontal="center" vertical="center"/>
      <protection/>
    </xf>
    <xf numFmtId="0" fontId="13" fillId="0" borderId="24" xfId="71" applyFont="1" applyFill="1" applyBorder="1" applyAlignment="1">
      <alignment vertical="center" wrapText="1"/>
      <protection/>
    </xf>
    <xf numFmtId="0" fontId="5" fillId="0" borderId="14" xfId="71" applyFont="1" applyBorder="1" applyAlignment="1">
      <alignment horizontal="center" vertical="center" wrapText="1"/>
      <protection/>
    </xf>
    <xf numFmtId="0" fontId="5" fillId="0" borderId="24" xfId="71" applyFont="1" applyBorder="1" applyAlignment="1">
      <alignment horizontal="justify" vertical="center" wrapText="1"/>
      <protection/>
    </xf>
    <xf numFmtId="0" fontId="13" fillId="0" borderId="24" xfId="71" applyFont="1" applyBorder="1" applyAlignment="1">
      <alignment wrapText="1"/>
      <protection/>
    </xf>
    <xf numFmtId="49" fontId="13" fillId="0" borderId="22" xfId="71" applyNumberFormat="1" applyFont="1" applyFill="1" applyBorder="1" applyAlignment="1">
      <alignment horizontal="center" vertical="center"/>
      <protection/>
    </xf>
    <xf numFmtId="0" fontId="13" fillId="0" borderId="21" xfId="71" applyFont="1" applyFill="1" applyBorder="1" applyAlignment="1">
      <alignment vertical="center" wrapText="1"/>
      <protection/>
    </xf>
    <xf numFmtId="0" fontId="7" fillId="0" borderId="11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 vertical="top" wrapText="1"/>
      <protection/>
    </xf>
    <xf numFmtId="0" fontId="7" fillId="0" borderId="28" xfId="71" applyFont="1" applyBorder="1" applyAlignment="1">
      <alignment horizontal="center" vertical="top" wrapText="1"/>
      <protection/>
    </xf>
    <xf numFmtId="0" fontId="5" fillId="0" borderId="17" xfId="71" applyFont="1" applyBorder="1" applyAlignment="1">
      <alignment horizontal="center" vertical="center" wrapText="1"/>
      <protection/>
    </xf>
    <xf numFmtId="0" fontId="13" fillId="0" borderId="15" xfId="71" applyFont="1" applyBorder="1" applyAlignment="1">
      <alignment horizontal="center" vertical="center" wrapText="1"/>
      <protection/>
    </xf>
    <xf numFmtId="0" fontId="5" fillId="0" borderId="15" xfId="71" applyFont="1" applyBorder="1" applyAlignment="1">
      <alignment horizontal="center" vertical="center" wrapText="1"/>
      <protection/>
    </xf>
    <xf numFmtId="0" fontId="13" fillId="0" borderId="23" xfId="71" applyFont="1" applyBorder="1" applyAlignment="1">
      <alignment horizontal="center"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13" fillId="0" borderId="14" xfId="71" applyFont="1" applyBorder="1" applyAlignment="1">
      <alignment horizontal="center" vertical="center"/>
      <protection/>
    </xf>
    <xf numFmtId="0" fontId="4" fillId="0" borderId="0" xfId="52" applyFont="1" applyAlignment="1">
      <alignment horizontal="right"/>
      <protection/>
    </xf>
    <xf numFmtId="0" fontId="4" fillId="0" borderId="0" xfId="71" applyFont="1" applyFill="1" applyAlignment="1">
      <alignment vertical="center"/>
      <protection/>
    </xf>
    <xf numFmtId="172" fontId="4" fillId="0" borderId="0" xfId="71" applyNumberFormat="1" applyFont="1" applyFill="1" applyAlignment="1">
      <alignment vertical="center" wrapText="1"/>
      <protection/>
    </xf>
    <xf numFmtId="0" fontId="4" fillId="0" borderId="0" xfId="71" applyFont="1" applyFill="1" applyAlignment="1">
      <alignment vertical="center" wrapText="1"/>
      <protection/>
    </xf>
    <xf numFmtId="172" fontId="12" fillId="0" borderId="0" xfId="71" applyNumberFormat="1" applyFont="1" applyFill="1" applyAlignment="1">
      <alignment vertical="center" wrapText="1"/>
      <protection/>
    </xf>
    <xf numFmtId="0" fontId="12" fillId="0" borderId="0" xfId="71" applyFont="1" applyFill="1" applyAlignment="1">
      <alignment vertical="center" wrapText="1"/>
      <protection/>
    </xf>
    <xf numFmtId="0" fontId="12" fillId="0" borderId="0" xfId="71" applyFont="1" applyFill="1" applyAlignment="1">
      <alignment vertical="center"/>
      <protection/>
    </xf>
    <xf numFmtId="0" fontId="8" fillId="0" borderId="0" xfId="71" applyFont="1" applyFill="1" applyAlignment="1">
      <alignment vertical="center"/>
      <protection/>
    </xf>
    <xf numFmtId="172" fontId="13" fillId="0" borderId="0" xfId="83" applyNumberFormat="1" applyFont="1" applyFill="1" applyAlignment="1">
      <alignment horizontal="right"/>
      <protection/>
    </xf>
    <xf numFmtId="0" fontId="13" fillId="0" borderId="0" xfId="71" applyFont="1" applyFill="1" applyAlignment="1">
      <alignment vertical="center" wrapText="1"/>
      <protection/>
    </xf>
    <xf numFmtId="0" fontId="13" fillId="0" borderId="0" xfId="71" applyFont="1" applyFill="1" applyAlignment="1">
      <alignment vertical="center"/>
      <protection/>
    </xf>
    <xf numFmtId="0" fontId="10" fillId="0" borderId="0" xfId="71" applyFont="1" applyFill="1" applyAlignment="1">
      <alignment vertical="center"/>
      <protection/>
    </xf>
    <xf numFmtId="0" fontId="19" fillId="0" borderId="0" xfId="71" applyFont="1" applyFill="1" applyAlignment="1">
      <alignment vertical="center"/>
      <protection/>
    </xf>
    <xf numFmtId="0" fontId="19" fillId="0" borderId="0" xfId="71" applyFont="1" applyFill="1" applyAlignment="1">
      <alignment vertical="center" wrapText="1"/>
      <protection/>
    </xf>
    <xf numFmtId="172" fontId="19" fillId="0" borderId="0" xfId="71" applyNumberFormat="1" applyFont="1" applyFill="1" applyAlignment="1">
      <alignment vertical="center" wrapText="1"/>
      <protection/>
    </xf>
    <xf numFmtId="173" fontId="19" fillId="0" borderId="0" xfId="71" applyNumberFormat="1" applyFont="1" applyFill="1" applyAlignment="1">
      <alignment vertical="center" wrapText="1"/>
      <protection/>
    </xf>
    <xf numFmtId="178" fontId="19" fillId="0" borderId="0" xfId="88" applyNumberFormat="1" applyFont="1" applyFill="1" applyAlignment="1">
      <alignment vertical="center" wrapText="1"/>
    </xf>
    <xf numFmtId="0" fontId="4" fillId="0" borderId="0" xfId="71" applyFont="1" applyFill="1" applyAlignment="1">
      <alignment/>
      <protection/>
    </xf>
    <xf numFmtId="0" fontId="5" fillId="0" borderId="14" xfId="71" applyFont="1" applyFill="1" applyBorder="1" applyAlignment="1">
      <alignment vertical="center" wrapText="1"/>
      <protection/>
    </xf>
    <xf numFmtId="179" fontId="5" fillId="0" borderId="24" xfId="71" applyNumberFormat="1" applyFont="1" applyFill="1" applyBorder="1" applyAlignment="1">
      <alignment/>
      <protection/>
    </xf>
    <xf numFmtId="49" fontId="5" fillId="0" borderId="15" xfId="71" applyNumberFormat="1" applyFont="1" applyFill="1" applyBorder="1" applyAlignment="1">
      <alignment horizontal="center" vertical="center"/>
      <protection/>
    </xf>
    <xf numFmtId="0" fontId="5" fillId="0" borderId="14" xfId="71" applyFont="1" applyFill="1" applyBorder="1" applyAlignment="1">
      <alignment horizontal="left" vertical="center" wrapText="1"/>
      <protection/>
    </xf>
    <xf numFmtId="49" fontId="13" fillId="0" borderId="15" xfId="71" applyNumberFormat="1" applyFont="1" applyFill="1" applyBorder="1" applyAlignment="1">
      <alignment horizontal="center" vertical="center"/>
      <protection/>
    </xf>
    <xf numFmtId="0" fontId="13" fillId="0" borderId="14" xfId="71" applyFont="1" applyFill="1" applyBorder="1" applyAlignment="1">
      <alignment vertical="center" wrapText="1"/>
      <protection/>
    </xf>
    <xf numFmtId="179" fontId="13" fillId="0" borderId="24" xfId="71" applyNumberFormat="1" applyFont="1" applyFill="1" applyBorder="1" applyAlignment="1">
      <alignment/>
      <protection/>
    </xf>
    <xf numFmtId="179" fontId="13" fillId="0" borderId="24" xfId="71" applyNumberFormat="1" applyFont="1" applyFill="1" applyBorder="1" applyAlignment="1">
      <alignment horizontal="right" wrapText="1"/>
      <protection/>
    </xf>
    <xf numFmtId="0" fontId="13" fillId="0" borderId="15" xfId="71" applyFont="1" applyBorder="1" applyAlignment="1">
      <alignment horizontal="center"/>
      <protection/>
    </xf>
    <xf numFmtId="0" fontId="13" fillId="0" borderId="14" xfId="71" applyFont="1" applyBorder="1" applyAlignment="1">
      <alignment wrapText="1"/>
      <protection/>
    </xf>
    <xf numFmtId="49" fontId="13" fillId="0" borderId="23" xfId="71" applyNumberFormat="1" applyFont="1" applyFill="1" applyBorder="1" applyAlignment="1">
      <alignment horizontal="center" vertical="center"/>
      <protection/>
    </xf>
    <xf numFmtId="0" fontId="13" fillId="0" borderId="22" xfId="71" applyFont="1" applyFill="1" applyBorder="1" applyAlignment="1">
      <alignment vertical="center" wrapText="1"/>
      <protection/>
    </xf>
    <xf numFmtId="179" fontId="13" fillId="0" borderId="21" xfId="71" applyNumberFormat="1" applyFont="1" applyFill="1" applyBorder="1" applyAlignment="1">
      <alignment/>
      <protection/>
    </xf>
    <xf numFmtId="0" fontId="5" fillId="0" borderId="17" xfId="71" applyFont="1" applyFill="1" applyBorder="1" applyAlignment="1">
      <alignment horizontal="center" vertical="center"/>
      <protection/>
    </xf>
    <xf numFmtId="0" fontId="5" fillId="0" borderId="16" xfId="71" applyFont="1" applyFill="1" applyBorder="1" applyAlignment="1">
      <alignment vertical="center" wrapText="1"/>
      <protection/>
    </xf>
    <xf numFmtId="179" fontId="5" fillId="0" borderId="32" xfId="71" applyNumberFormat="1" applyFont="1" applyFill="1" applyBorder="1" applyAlignment="1">
      <alignment/>
      <protection/>
    </xf>
    <xf numFmtId="1" fontId="10" fillId="0" borderId="11" xfId="71" applyNumberFormat="1" applyFont="1" applyFill="1" applyBorder="1" applyAlignment="1">
      <alignment horizontal="center" vertical="center" wrapText="1"/>
      <protection/>
    </xf>
    <xf numFmtId="1" fontId="10" fillId="0" borderId="10" xfId="71" applyNumberFormat="1" applyFont="1" applyFill="1" applyBorder="1" applyAlignment="1">
      <alignment horizontal="center" vertical="center" wrapText="1"/>
      <protection/>
    </xf>
    <xf numFmtId="1" fontId="10" fillId="0" borderId="28" xfId="71" applyNumberFormat="1" applyFont="1" applyFill="1" applyBorder="1" applyAlignment="1">
      <alignment horizontal="center" vertical="center" wrapText="1"/>
      <protection/>
    </xf>
    <xf numFmtId="0" fontId="3" fillId="0" borderId="0" xfId="7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173" fontId="5" fillId="0" borderId="14" xfId="71" applyNumberFormat="1" applyFont="1" applyFill="1" applyBorder="1" applyAlignment="1">
      <alignment horizontal="right"/>
      <protection/>
    </xf>
    <xf numFmtId="173" fontId="5" fillId="0" borderId="24" xfId="71" applyNumberFormat="1" applyFont="1" applyFill="1" applyBorder="1" applyAlignment="1">
      <alignment horizontal="right"/>
      <protection/>
    </xf>
    <xf numFmtId="173" fontId="13" fillId="0" borderId="14" xfId="71" applyNumberFormat="1" applyFont="1" applyFill="1" applyBorder="1" applyAlignment="1">
      <alignment horizontal="right"/>
      <protection/>
    </xf>
    <xf numFmtId="173" fontId="13" fillId="0" borderId="24" xfId="71" applyNumberFormat="1" applyFont="1" applyFill="1" applyBorder="1" applyAlignment="1">
      <alignment horizontal="right"/>
      <protection/>
    </xf>
    <xf numFmtId="173" fontId="13" fillId="0" borderId="14" xfId="71" applyNumberFormat="1" applyFont="1" applyFill="1" applyBorder="1" applyAlignment="1">
      <alignment horizontal="right" wrapText="1"/>
      <protection/>
    </xf>
    <xf numFmtId="173" fontId="13" fillId="0" borderId="24" xfId="71" applyNumberFormat="1" applyFont="1" applyFill="1" applyBorder="1" applyAlignment="1">
      <alignment horizontal="right" wrapText="1"/>
      <protection/>
    </xf>
    <xf numFmtId="173" fontId="13" fillId="0" borderId="22" xfId="71" applyNumberFormat="1" applyFont="1" applyFill="1" applyBorder="1" applyAlignment="1">
      <alignment horizontal="right"/>
      <protection/>
    </xf>
    <xf numFmtId="173" fontId="13" fillId="0" borderId="21" xfId="71" applyNumberFormat="1" applyFont="1" applyFill="1" applyBorder="1" applyAlignment="1">
      <alignment horizontal="right"/>
      <protection/>
    </xf>
    <xf numFmtId="173" fontId="5" fillId="0" borderId="16" xfId="71" applyNumberFormat="1" applyFont="1" applyFill="1" applyBorder="1" applyAlignment="1">
      <alignment horizontal="right"/>
      <protection/>
    </xf>
    <xf numFmtId="173" fontId="5" fillId="0" borderId="32" xfId="71" applyNumberFormat="1" applyFont="1" applyFill="1" applyBorder="1" applyAlignment="1">
      <alignment horizontal="right"/>
      <protection/>
    </xf>
    <xf numFmtId="1" fontId="7" fillId="0" borderId="11" xfId="71" applyNumberFormat="1" applyFont="1" applyFill="1" applyBorder="1" applyAlignment="1">
      <alignment horizontal="center" vertical="center" wrapText="1"/>
      <protection/>
    </xf>
    <xf numFmtId="1" fontId="7" fillId="0" borderId="10" xfId="71" applyNumberFormat="1" applyFont="1" applyFill="1" applyBorder="1" applyAlignment="1">
      <alignment horizontal="center" vertical="center" wrapText="1"/>
      <protection/>
    </xf>
    <xf numFmtId="0" fontId="7" fillId="0" borderId="28" xfId="71" applyFont="1" applyFill="1" applyBorder="1" applyAlignment="1">
      <alignment horizontal="center" vertical="center"/>
      <protection/>
    </xf>
    <xf numFmtId="0" fontId="20" fillId="0" borderId="0" xfId="71" applyFont="1" applyFill="1" applyBorder="1" applyAlignment="1">
      <alignment vertical="center"/>
      <protection/>
    </xf>
    <xf numFmtId="0" fontId="20" fillId="0" borderId="0" xfId="71" applyFont="1" applyFill="1" applyBorder="1" applyAlignment="1">
      <alignment vertical="center" wrapText="1"/>
      <protection/>
    </xf>
    <xf numFmtId="172" fontId="20" fillId="0" borderId="0" xfId="71" applyNumberFormat="1" applyFont="1" applyFill="1" applyBorder="1" applyAlignment="1">
      <alignment vertical="center" wrapText="1"/>
      <protection/>
    </xf>
    <xf numFmtId="173" fontId="21" fillId="0" borderId="0" xfId="82" applyNumberFormat="1" applyFont="1" applyFill="1" applyBorder="1" applyAlignment="1" applyProtection="1">
      <alignment horizontal="center"/>
      <protection hidden="1"/>
    </xf>
    <xf numFmtId="173" fontId="21" fillId="0" borderId="0" xfId="82" applyNumberFormat="1" applyFont="1" applyFill="1" applyBorder="1" applyAlignment="1" applyProtection="1">
      <alignment/>
      <protection hidden="1"/>
    </xf>
    <xf numFmtId="0" fontId="10" fillId="0" borderId="20" xfId="61" applyFont="1" applyBorder="1" applyAlignment="1">
      <alignment horizontal="center" vertical="center"/>
      <protection/>
    </xf>
    <xf numFmtId="0" fontId="12" fillId="0" borderId="0" xfId="61" applyFont="1" applyAlignment="1">
      <alignment horizontal="right"/>
      <protection/>
    </xf>
    <xf numFmtId="0" fontId="7" fillId="0" borderId="0" xfId="61" applyFont="1" applyAlignment="1">
      <alignment/>
      <protection/>
    </xf>
    <xf numFmtId="0" fontId="4" fillId="0" borderId="0" xfId="61" applyFont="1" applyAlignment="1">
      <alignment/>
      <protection/>
    </xf>
    <xf numFmtId="0" fontId="8" fillId="0" borderId="0" xfId="61" applyFont="1" applyAlignment="1">
      <alignment vertical="center"/>
      <protection/>
    </xf>
    <xf numFmtId="173" fontId="3" fillId="33" borderId="28" xfId="71" applyNumberFormat="1" applyFont="1" applyFill="1" applyBorder="1">
      <alignment/>
      <protection/>
    </xf>
    <xf numFmtId="173" fontId="3" fillId="33" borderId="24" xfId="71" applyNumberFormat="1" applyFont="1" applyFill="1" applyBorder="1">
      <alignment/>
      <protection/>
    </xf>
    <xf numFmtId="173" fontId="4" fillId="33" borderId="24" xfId="71" applyNumberFormat="1" applyFont="1" applyFill="1" applyBorder="1">
      <alignment/>
      <protection/>
    </xf>
    <xf numFmtId="0" fontId="4" fillId="33" borderId="0" xfId="71" applyFont="1" applyFill="1" applyAlignment="1">
      <alignment wrapText="1"/>
      <protection/>
    </xf>
    <xf numFmtId="173" fontId="3" fillId="33" borderId="32" xfId="71" applyNumberFormat="1" applyFont="1" applyFill="1" applyBorder="1">
      <alignment/>
      <protection/>
    </xf>
    <xf numFmtId="0" fontId="10" fillId="33" borderId="28" xfId="71" applyFont="1" applyFill="1" applyBorder="1" applyAlignment="1">
      <alignment horizontal="center" vertical="center" wrapText="1"/>
      <protection/>
    </xf>
    <xf numFmtId="0" fontId="8" fillId="33" borderId="10" xfId="71" applyFont="1" applyFill="1" applyBorder="1">
      <alignment/>
      <protection/>
    </xf>
    <xf numFmtId="168" fontId="3" fillId="33" borderId="16" xfId="61" applyNumberFormat="1" applyFont="1" applyFill="1" applyBorder="1" applyAlignment="1" applyProtection="1">
      <alignment horizontal="center"/>
      <protection hidden="1"/>
    </xf>
    <xf numFmtId="168" fontId="4" fillId="33" borderId="14" xfId="61" applyNumberFormat="1" applyFont="1" applyFill="1" applyBorder="1" applyAlignment="1" applyProtection="1">
      <alignment horizontal="center"/>
      <protection hidden="1"/>
    </xf>
    <xf numFmtId="168" fontId="3" fillId="33" borderId="14" xfId="61" applyNumberFormat="1" applyFont="1" applyFill="1" applyBorder="1" applyAlignment="1" applyProtection="1">
      <alignment horizontal="center"/>
      <protection hidden="1"/>
    </xf>
    <xf numFmtId="173" fontId="4" fillId="33" borderId="0" xfId="71" applyNumberFormat="1" applyFont="1" applyFill="1">
      <alignment/>
      <protection/>
    </xf>
    <xf numFmtId="0" fontId="13" fillId="0" borderId="0" xfId="75" applyFont="1">
      <alignment/>
      <protection/>
    </xf>
    <xf numFmtId="0" fontId="13" fillId="0" borderId="0" xfId="75" applyFont="1" applyFill="1" applyAlignment="1">
      <alignment horizontal="center"/>
      <protection/>
    </xf>
    <xf numFmtId="0" fontId="13" fillId="0" borderId="0" xfId="75" applyFont="1" applyFill="1">
      <alignment/>
      <protection/>
    </xf>
    <xf numFmtId="0" fontId="5" fillId="0" borderId="0" xfId="75" applyFont="1" applyFill="1" applyAlignment="1">
      <alignment horizontal="justify"/>
      <protection/>
    </xf>
    <xf numFmtId="0" fontId="13" fillId="0" borderId="0" xfId="75" applyFont="1" applyFill="1" applyBorder="1" applyAlignment="1">
      <alignment horizontal="left"/>
      <protection/>
    </xf>
    <xf numFmtId="0" fontId="13" fillId="0" borderId="0" xfId="75" applyFont="1" applyFill="1" applyAlignment="1">
      <alignment horizontal="left"/>
      <protection/>
    </xf>
    <xf numFmtId="0" fontId="5" fillId="0" borderId="33" xfId="75" applyFont="1" applyFill="1" applyBorder="1" applyAlignment="1">
      <alignment horizontal="center" vertical="center"/>
      <protection/>
    </xf>
    <xf numFmtId="0" fontId="13" fillId="0" borderId="34" xfId="75" applyFont="1" applyBorder="1" applyAlignment="1">
      <alignment horizontal="justify" vertical="top" wrapText="1"/>
      <protection/>
    </xf>
    <xf numFmtId="0" fontId="13" fillId="0" borderId="35" xfId="75" applyFont="1" applyFill="1" applyBorder="1" applyAlignment="1">
      <alignment horizontal="center" vertical="top" wrapText="1"/>
      <protection/>
    </xf>
    <xf numFmtId="0" fontId="5" fillId="0" borderId="36" xfId="75" applyFont="1" applyFill="1" applyBorder="1" applyAlignment="1">
      <alignment horizontal="center" vertical="center"/>
      <protection/>
    </xf>
    <xf numFmtId="0" fontId="13" fillId="0" borderId="37" xfId="75" applyFont="1" applyBorder="1" applyAlignment="1">
      <alignment horizontal="justify" vertical="top" wrapText="1"/>
      <protection/>
    </xf>
    <xf numFmtId="0" fontId="13" fillId="0" borderId="38" xfId="75" applyFont="1" applyFill="1" applyBorder="1" applyAlignment="1">
      <alignment horizontal="center" vertical="top" wrapText="1"/>
      <protection/>
    </xf>
    <xf numFmtId="0" fontId="5" fillId="0" borderId="21" xfId="75" applyFont="1" applyFill="1" applyBorder="1" applyAlignment="1">
      <alignment horizontal="center" vertical="center"/>
      <protection/>
    </xf>
    <xf numFmtId="0" fontId="13" fillId="0" borderId="22" xfId="75" applyFont="1" applyBorder="1" applyAlignment="1">
      <alignment horizontal="justify" vertical="top" wrapText="1"/>
      <protection/>
    </xf>
    <xf numFmtId="0" fontId="13" fillId="0" borderId="23" xfId="75" applyFont="1" applyFill="1" applyBorder="1" applyAlignment="1">
      <alignment horizontal="center" vertical="top" wrapText="1"/>
      <protection/>
    </xf>
    <xf numFmtId="0" fontId="5" fillId="0" borderId="24" xfId="75" applyFont="1" applyFill="1" applyBorder="1" applyAlignment="1">
      <alignment horizontal="center" vertical="center"/>
      <protection/>
    </xf>
    <xf numFmtId="0" fontId="13" fillId="0" borderId="14" xfId="75" applyFont="1" applyBorder="1" applyAlignment="1">
      <alignment horizontal="justify" vertical="top" wrapText="1"/>
      <protection/>
    </xf>
    <xf numFmtId="0" fontId="13" fillId="0" borderId="15" xfId="75" applyFont="1" applyFill="1" applyBorder="1" applyAlignment="1">
      <alignment horizontal="center" vertical="top" wrapText="1"/>
      <protection/>
    </xf>
    <xf numFmtId="0" fontId="13" fillId="0" borderId="24" xfId="75" applyFont="1" applyFill="1" applyBorder="1" applyAlignment="1">
      <alignment horizontal="center" vertical="center"/>
      <protection/>
    </xf>
    <xf numFmtId="0" fontId="5" fillId="0" borderId="0" xfId="75" applyFont="1">
      <alignment/>
      <protection/>
    </xf>
    <xf numFmtId="0" fontId="5" fillId="0" borderId="14" xfId="75" applyFont="1" applyBorder="1" applyAlignment="1">
      <alignment horizontal="justify" vertical="top" wrapText="1"/>
      <protection/>
    </xf>
    <xf numFmtId="0" fontId="5" fillId="0" borderId="15" xfId="75" applyFont="1" applyFill="1" applyBorder="1" applyAlignment="1">
      <alignment horizontal="center" vertical="top" wrapText="1"/>
      <protection/>
    </xf>
    <xf numFmtId="0" fontId="13" fillId="0" borderId="14" xfId="75" applyFont="1" applyFill="1" applyBorder="1" applyAlignment="1">
      <alignment horizontal="justify" vertical="top" wrapText="1"/>
      <protection/>
    </xf>
    <xf numFmtId="0" fontId="5" fillId="0" borderId="0" xfId="75" applyFont="1" applyFill="1">
      <alignment/>
      <protection/>
    </xf>
    <xf numFmtId="0" fontId="5" fillId="0" borderId="14" xfId="75" applyFont="1" applyFill="1" applyBorder="1" applyAlignment="1">
      <alignment horizontal="justify" vertical="top" wrapText="1"/>
      <protection/>
    </xf>
    <xf numFmtId="0" fontId="5" fillId="0" borderId="24" xfId="75" applyFont="1" applyFill="1" applyBorder="1" applyAlignment="1">
      <alignment horizontal="center"/>
      <protection/>
    </xf>
    <xf numFmtId="0" fontId="18" fillId="0" borderId="24" xfId="75" applyFont="1" applyFill="1" applyBorder="1" applyAlignment="1">
      <alignment horizontal="center" vertical="center"/>
      <protection/>
    </xf>
    <xf numFmtId="0" fontId="5" fillId="0" borderId="32" xfId="75" applyFont="1" applyFill="1" applyBorder="1" applyAlignment="1">
      <alignment horizontal="center" vertical="center"/>
      <protection/>
    </xf>
    <xf numFmtId="0" fontId="5" fillId="0" borderId="16" xfId="75" applyFont="1" applyBorder="1" applyAlignment="1">
      <alignment horizontal="left" vertical="top" wrapText="1"/>
      <protection/>
    </xf>
    <xf numFmtId="0" fontId="5" fillId="0" borderId="17" xfId="75" applyFont="1" applyFill="1" applyBorder="1" applyAlignment="1">
      <alignment horizontal="center" vertical="top" wrapText="1"/>
      <protection/>
    </xf>
    <xf numFmtId="0" fontId="7" fillId="0" borderId="0" xfId="75" applyFont="1" applyAlignment="1">
      <alignment horizontal="center" vertical="center"/>
      <protection/>
    </xf>
    <xf numFmtId="0" fontId="7" fillId="0" borderId="28" xfId="75" applyFont="1" applyFill="1" applyBorder="1" applyAlignment="1">
      <alignment horizontal="center" vertical="center" wrapText="1"/>
      <protection/>
    </xf>
    <xf numFmtId="0" fontId="7" fillId="0" borderId="10" xfId="75" applyFont="1" applyBorder="1" applyAlignment="1">
      <alignment horizontal="center" vertical="center" wrapText="1"/>
      <protection/>
    </xf>
    <xf numFmtId="0" fontId="7" fillId="0" borderId="11" xfId="75" applyFont="1" applyFill="1" applyBorder="1" applyAlignment="1">
      <alignment horizontal="center" vertical="center" wrapText="1"/>
      <protection/>
    </xf>
    <xf numFmtId="0" fontId="13" fillId="0" borderId="0" xfId="75" applyFont="1" applyAlignment="1">
      <alignment horizontal="centerContinuous"/>
      <protection/>
    </xf>
    <xf numFmtId="0" fontId="13" fillId="0" borderId="0" xfId="75" applyFont="1" applyFill="1" applyAlignment="1">
      <alignment horizontal="centerContinuous"/>
      <protection/>
    </xf>
    <xf numFmtId="0" fontId="13" fillId="0" borderId="0" xfId="75" applyFont="1" applyAlignment="1">
      <alignment wrapText="1"/>
      <protection/>
    </xf>
    <xf numFmtId="0" fontId="9" fillId="0" borderId="0" xfId="75" applyFont="1" applyAlignment="1">
      <alignment horizontal="right"/>
      <protection/>
    </xf>
    <xf numFmtId="0" fontId="13" fillId="0" borderId="0" xfId="75" applyFont="1" applyAlignment="1">
      <alignment/>
      <protection/>
    </xf>
    <xf numFmtId="173" fontId="8" fillId="0" borderId="26" xfId="61" applyNumberFormat="1" applyFont="1" applyBorder="1" applyAlignment="1">
      <alignment horizontal="right"/>
      <protection/>
    </xf>
    <xf numFmtId="179" fontId="8" fillId="0" borderId="31" xfId="61" applyNumberFormat="1" applyFont="1" applyBorder="1" applyAlignment="1">
      <alignment horizontal="right"/>
      <protection/>
    </xf>
    <xf numFmtId="173" fontId="8" fillId="0" borderId="14" xfId="61" applyNumberFormat="1" applyFont="1" applyBorder="1" applyAlignment="1">
      <alignment horizontal="right"/>
      <protection/>
    </xf>
    <xf numFmtId="173" fontId="8" fillId="0" borderId="24" xfId="61" applyNumberFormat="1" applyFont="1" applyBorder="1" applyAlignment="1">
      <alignment horizontal="right"/>
      <protection/>
    </xf>
    <xf numFmtId="173" fontId="12" fillId="0" borderId="14" xfId="61" applyNumberFormat="1" applyFont="1" applyBorder="1" applyAlignment="1">
      <alignment horizontal="right"/>
      <protection/>
    </xf>
    <xf numFmtId="173" fontId="12" fillId="0" borderId="24" xfId="61" applyNumberFormat="1" applyFont="1" applyBorder="1" applyAlignment="1">
      <alignment horizontal="right"/>
      <protection/>
    </xf>
    <xf numFmtId="179" fontId="8" fillId="0" borderId="24" xfId="61" applyNumberFormat="1" applyFont="1" applyBorder="1" applyAlignment="1">
      <alignment horizontal="right"/>
      <protection/>
    </xf>
    <xf numFmtId="179" fontId="12" fillId="0" borderId="24" xfId="61" applyNumberFormat="1" applyFont="1" applyBorder="1" applyAlignment="1">
      <alignment horizontal="right"/>
      <protection/>
    </xf>
    <xf numFmtId="176" fontId="12" fillId="0" borderId="14" xfId="61" applyNumberFormat="1" applyFont="1" applyBorder="1" applyAlignment="1">
      <alignment horizontal="right"/>
      <protection/>
    </xf>
    <xf numFmtId="176" fontId="12" fillId="0" borderId="24" xfId="61" applyNumberFormat="1" applyFont="1" applyBorder="1" applyAlignment="1">
      <alignment horizontal="right"/>
      <protection/>
    </xf>
    <xf numFmtId="176" fontId="12" fillId="0" borderId="14" xfId="61" applyNumberFormat="1" applyFont="1" applyFill="1" applyBorder="1" applyAlignment="1">
      <alignment horizontal="right"/>
      <protection/>
    </xf>
    <xf numFmtId="173" fontId="12" fillId="0" borderId="24" xfId="61" applyNumberFormat="1" applyFont="1" applyFill="1" applyBorder="1" applyAlignment="1">
      <alignment horizontal="right"/>
      <protection/>
    </xf>
    <xf numFmtId="0" fontId="12" fillId="0" borderId="14" xfId="61" applyFont="1" applyBorder="1" applyAlignment="1">
      <alignment horizontal="right"/>
      <protection/>
    </xf>
    <xf numFmtId="0" fontId="12" fillId="0" borderId="24" xfId="61" applyFont="1" applyBorder="1" applyAlignment="1">
      <alignment horizontal="right"/>
      <protection/>
    </xf>
    <xf numFmtId="173" fontId="8" fillId="0" borderId="14" xfId="82" applyNumberFormat="1" applyFont="1" applyFill="1" applyBorder="1" applyAlignment="1" applyProtection="1">
      <alignment horizontal="right" wrapText="1"/>
      <protection hidden="1"/>
    </xf>
    <xf numFmtId="173" fontId="8" fillId="0" borderId="24" xfId="82" applyNumberFormat="1" applyFont="1" applyFill="1" applyBorder="1" applyAlignment="1" applyProtection="1">
      <alignment horizontal="right" wrapText="1"/>
      <protection hidden="1"/>
    </xf>
    <xf numFmtId="173" fontId="12" fillId="0" borderId="14" xfId="82" applyNumberFormat="1" applyFont="1" applyFill="1" applyBorder="1" applyAlignment="1" applyProtection="1">
      <alignment horizontal="right" wrapText="1"/>
      <protection hidden="1"/>
    </xf>
    <xf numFmtId="173" fontId="12" fillId="0" borderId="24" xfId="82" applyNumberFormat="1" applyFont="1" applyFill="1" applyBorder="1" applyAlignment="1" applyProtection="1">
      <alignment horizontal="right" wrapText="1"/>
      <protection hidden="1"/>
    </xf>
    <xf numFmtId="173" fontId="8" fillId="0" borderId="12" xfId="61" applyNumberFormat="1" applyFont="1" applyBorder="1" applyAlignment="1">
      <alignment horizontal="right"/>
      <protection/>
    </xf>
    <xf numFmtId="173" fontId="8" fillId="0" borderId="30" xfId="61" applyNumberFormat="1" applyFont="1" applyBorder="1" applyAlignment="1">
      <alignment horizontal="right"/>
      <protection/>
    </xf>
    <xf numFmtId="173" fontId="8" fillId="0" borderId="10" xfId="82" applyNumberFormat="1" applyFont="1" applyFill="1" applyBorder="1" applyAlignment="1" applyProtection="1">
      <alignment horizontal="right"/>
      <protection hidden="1"/>
    </xf>
    <xf numFmtId="173" fontId="8" fillId="0" borderId="28" xfId="82" applyNumberFormat="1" applyFont="1" applyFill="1" applyBorder="1" applyAlignment="1" applyProtection="1">
      <alignment horizontal="right"/>
      <protection hidden="1"/>
    </xf>
    <xf numFmtId="0" fontId="5" fillId="0" borderId="11" xfId="75" applyFont="1" applyFill="1" applyBorder="1" applyAlignment="1">
      <alignment horizontal="center" vertical="center" wrapText="1"/>
      <protection/>
    </xf>
    <xf numFmtId="0" fontId="5" fillId="0" borderId="10" xfId="75" applyFont="1" applyBorder="1" applyAlignment="1">
      <alignment horizontal="center" wrapText="1"/>
      <protection/>
    </xf>
    <xf numFmtId="0" fontId="5" fillId="0" borderId="28" xfId="75" applyFont="1" applyFill="1" applyBorder="1" applyAlignment="1">
      <alignment horizontal="center" vertical="center" wrapText="1"/>
      <protection/>
    </xf>
    <xf numFmtId="0" fontId="13" fillId="33" borderId="0" xfId="71" applyFont="1" applyFill="1" applyAlignment="1" applyProtection="1">
      <alignment horizontal="right"/>
      <protection hidden="1"/>
    </xf>
    <xf numFmtId="0" fontId="13" fillId="0" borderId="0" xfId="71" applyFont="1" applyFill="1" applyBorder="1" applyAlignment="1">
      <alignment horizontal="right"/>
      <protection/>
    </xf>
    <xf numFmtId="173" fontId="3" fillId="33" borderId="30" xfId="71" applyNumberFormat="1" applyFont="1" applyFill="1" applyBorder="1">
      <alignment/>
      <protection/>
    </xf>
    <xf numFmtId="0" fontId="3" fillId="33" borderId="39" xfId="71" applyFont="1" applyFill="1" applyBorder="1" applyAlignment="1">
      <alignment horizontal="center" vertical="center" wrapText="1"/>
      <protection/>
    </xf>
    <xf numFmtId="0" fontId="12" fillId="0" borderId="26" xfId="61" applyNumberFormat="1" applyFont="1" applyFill="1" applyBorder="1" applyAlignment="1" applyProtection="1">
      <alignment horizontal="centerContinuous" vertical="center"/>
      <protection hidden="1"/>
    </xf>
    <xf numFmtId="0" fontId="12" fillId="0" borderId="14" xfId="61" applyNumberFormat="1" applyFont="1" applyFill="1" applyBorder="1" applyAlignment="1" applyProtection="1">
      <alignment horizontal="centerContinuous" vertical="center"/>
      <protection hidden="1"/>
    </xf>
    <xf numFmtId="0" fontId="12" fillId="0" borderId="12" xfId="61" applyNumberFormat="1" applyFont="1" applyFill="1" applyBorder="1" applyAlignment="1" applyProtection="1">
      <alignment horizontal="center" vertical="center" textRotation="90" wrapText="1"/>
      <protection hidden="1"/>
    </xf>
    <xf numFmtId="0" fontId="12" fillId="0" borderId="22" xfId="61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19" xfId="71" applyFont="1" applyFill="1" applyBorder="1" applyAlignment="1">
      <alignment horizontal="center" vertical="center" wrapText="1"/>
      <protection/>
    </xf>
    <xf numFmtId="0" fontId="13" fillId="0" borderId="18" xfId="71" applyFont="1" applyFill="1" applyBorder="1" applyAlignment="1">
      <alignment horizontal="center" vertical="center" wrapText="1"/>
      <protection/>
    </xf>
    <xf numFmtId="172" fontId="13" fillId="0" borderId="39" xfId="71" applyNumberFormat="1" applyFont="1" applyFill="1" applyBorder="1" applyAlignment="1">
      <alignment horizontal="center" vertical="center" wrapText="1"/>
      <protection/>
    </xf>
    <xf numFmtId="172" fontId="12" fillId="0" borderId="12" xfId="71" applyNumberFormat="1" applyFont="1" applyFill="1" applyBorder="1" applyAlignment="1">
      <alignment horizontal="center" vertical="center" wrapText="1"/>
      <protection/>
    </xf>
    <xf numFmtId="0" fontId="12" fillId="0" borderId="30" xfId="71" applyFont="1" applyFill="1" applyBorder="1" applyAlignment="1">
      <alignment horizontal="center" vertical="center"/>
      <protection/>
    </xf>
    <xf numFmtId="0" fontId="12" fillId="33" borderId="19" xfId="71" applyFont="1" applyFill="1" applyBorder="1" applyAlignment="1">
      <alignment vertical="center"/>
      <protection/>
    </xf>
    <xf numFmtId="0" fontId="12" fillId="33" borderId="18" xfId="71" applyFont="1" applyFill="1" applyBorder="1" applyAlignment="1">
      <alignment horizontal="center" vertical="center"/>
      <protection/>
    </xf>
    <xf numFmtId="0" fontId="12" fillId="33" borderId="18" xfId="71" applyFont="1" applyFill="1" applyBorder="1" applyAlignment="1">
      <alignment horizontal="center" vertical="center" wrapText="1"/>
      <protection/>
    </xf>
    <xf numFmtId="0" fontId="12" fillId="33" borderId="39" xfId="71" applyFont="1" applyFill="1" applyBorder="1" applyAlignment="1">
      <alignment horizontal="center" vertical="center" wrapText="1"/>
      <protection/>
    </xf>
    <xf numFmtId="0" fontId="16" fillId="33" borderId="0" xfId="82" applyNumberFormat="1" applyFont="1" applyFill="1" applyAlignment="1" applyProtection="1">
      <alignment horizontal="center" vertical="center" wrapText="1"/>
      <protection hidden="1"/>
    </xf>
    <xf numFmtId="0" fontId="5" fillId="33" borderId="27" xfId="71" applyFont="1" applyFill="1" applyBorder="1" applyAlignment="1">
      <alignment horizontal="center" vertical="center" wrapText="1"/>
      <protection/>
    </xf>
    <xf numFmtId="0" fontId="5" fillId="33" borderId="23" xfId="71" applyFont="1" applyFill="1" applyBorder="1" applyAlignment="1">
      <alignment horizontal="center" vertical="center" wrapText="1"/>
      <protection/>
    </xf>
    <xf numFmtId="0" fontId="5" fillId="33" borderId="14" xfId="82" applyNumberFormat="1" applyFont="1" applyFill="1" applyBorder="1" applyAlignment="1" applyProtection="1">
      <alignment horizontal="center" vertical="center" wrapText="1"/>
      <protection hidden="1"/>
    </xf>
    <xf numFmtId="0" fontId="5" fillId="33" borderId="24" xfId="82" applyNumberFormat="1" applyFont="1" applyFill="1" applyBorder="1" applyAlignment="1" applyProtection="1">
      <alignment horizontal="center" vertical="center" wrapText="1"/>
      <protection hidden="1"/>
    </xf>
    <xf numFmtId="0" fontId="5" fillId="33" borderId="40" xfId="82" applyNumberFormat="1" applyFont="1" applyFill="1" applyBorder="1" applyAlignment="1" applyProtection="1">
      <alignment horizontal="center" vertical="center" wrapText="1"/>
      <protection hidden="1"/>
    </xf>
    <xf numFmtId="0" fontId="13" fillId="33" borderId="25" xfId="82" applyNumberFormat="1" applyFont="1" applyFill="1" applyBorder="1" applyAlignment="1" applyProtection="1">
      <alignment horizontal="center" vertical="center" wrapText="1"/>
      <protection hidden="1"/>
    </xf>
    <xf numFmtId="0" fontId="5" fillId="33" borderId="26" xfId="82" applyNumberFormat="1" applyFont="1" applyFill="1" applyBorder="1" applyAlignment="1" applyProtection="1">
      <alignment horizontal="center" vertical="center" wrapText="1"/>
      <protection hidden="1"/>
    </xf>
    <xf numFmtId="0" fontId="5" fillId="33" borderId="31" xfId="82" applyNumberFormat="1" applyFont="1" applyFill="1" applyBorder="1" applyAlignment="1" applyProtection="1">
      <alignment horizontal="center" vertical="center" wrapText="1"/>
      <protection hidden="1"/>
    </xf>
    <xf numFmtId="49" fontId="5" fillId="33" borderId="14" xfId="82" applyNumberFormat="1" applyFont="1" applyFill="1" applyBorder="1" applyAlignment="1">
      <alignment horizontal="center" vertical="center" wrapText="1"/>
      <protection/>
    </xf>
    <xf numFmtId="49" fontId="5" fillId="33" borderId="24" xfId="82" applyNumberFormat="1" applyFont="1" applyFill="1" applyBorder="1" applyAlignment="1">
      <alignment horizontal="center" vertical="center" wrapText="1"/>
      <protection/>
    </xf>
    <xf numFmtId="0" fontId="5" fillId="33" borderId="26" xfId="71" applyFont="1" applyFill="1" applyBorder="1" applyAlignment="1">
      <alignment horizontal="center" vertical="center" wrapText="1"/>
      <protection/>
    </xf>
    <xf numFmtId="0" fontId="5" fillId="33" borderId="31" xfId="71" applyFont="1" applyFill="1" applyBorder="1" applyAlignment="1">
      <alignment horizontal="center" vertical="center" wrapText="1"/>
      <protection/>
    </xf>
    <xf numFmtId="0" fontId="5" fillId="33" borderId="21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vertical="center" wrapText="1"/>
      <protection/>
    </xf>
    <xf numFmtId="0" fontId="5" fillId="0" borderId="24" xfId="71" applyFont="1" applyBorder="1" applyAlignment="1">
      <alignment horizontal="center" vertical="center" wrapText="1"/>
      <protection/>
    </xf>
    <xf numFmtId="0" fontId="5" fillId="0" borderId="24" xfId="71" applyFont="1" applyBorder="1" applyAlignment="1">
      <alignment vertical="center" wrapText="1"/>
      <protection/>
    </xf>
    <xf numFmtId="0" fontId="5" fillId="33" borderId="14" xfId="82" applyNumberFormat="1" applyFont="1" applyFill="1" applyBorder="1" applyAlignment="1" applyProtection="1">
      <alignment horizontal="center" vertical="center"/>
      <protection hidden="1"/>
    </xf>
    <xf numFmtId="0" fontId="5" fillId="0" borderId="24" xfId="71" applyFont="1" applyBorder="1" applyAlignment="1">
      <alignment horizontal="center" vertical="center"/>
      <protection/>
    </xf>
    <xf numFmtId="0" fontId="5" fillId="33" borderId="25" xfId="82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71" applyFont="1" applyFill="1" applyBorder="1" applyAlignment="1">
      <alignment horizontal="left" wrapText="1"/>
      <protection/>
    </xf>
    <xf numFmtId="0" fontId="13" fillId="0" borderId="24" xfId="71" applyFont="1" applyBorder="1" applyAlignment="1">
      <alignment horizontal="center" vertical="center" wrapText="1"/>
      <protection/>
    </xf>
    <xf numFmtId="11" fontId="5" fillId="33" borderId="14" xfId="82" applyNumberFormat="1" applyFont="1" applyFill="1" applyBorder="1" applyAlignment="1" applyProtection="1">
      <alignment horizontal="center" vertical="center" wrapText="1"/>
      <protection hidden="1"/>
    </xf>
    <xf numFmtId="11" fontId="5" fillId="0" borderId="24" xfId="71" applyNumberFormat="1" applyFont="1" applyBorder="1" applyAlignment="1">
      <alignment horizontal="center" vertical="center" wrapText="1"/>
      <protection/>
    </xf>
    <xf numFmtId="0" fontId="5" fillId="0" borderId="16" xfId="71" applyFont="1" applyBorder="1" applyAlignment="1">
      <alignment horizontal="justify" vertical="center" wrapText="1"/>
      <protection/>
    </xf>
    <xf numFmtId="0" fontId="5" fillId="0" borderId="32" xfId="71" applyFont="1" applyBorder="1" applyAlignment="1">
      <alignment horizontal="justify" vertical="center" wrapText="1"/>
      <protection/>
    </xf>
    <xf numFmtId="0" fontId="5" fillId="0" borderId="0" xfId="71" applyFont="1" applyAlignment="1">
      <alignment horizontal="center" wrapText="1"/>
      <protection/>
    </xf>
    <xf numFmtId="0" fontId="4" fillId="0" borderId="0" xfId="71" applyFont="1" applyAlignment="1">
      <alignment wrapText="1"/>
      <protection/>
    </xf>
    <xf numFmtId="0" fontId="3" fillId="0" borderId="27" xfId="71" applyFont="1" applyBorder="1" applyAlignment="1">
      <alignment horizontal="center" vertical="center" wrapText="1"/>
      <protection/>
    </xf>
    <xf numFmtId="0" fontId="3" fillId="0" borderId="13" xfId="71" applyFont="1" applyBorder="1" applyAlignment="1">
      <alignment horizontal="center" vertical="center" wrapText="1"/>
      <protection/>
    </xf>
    <xf numFmtId="0" fontId="3" fillId="0" borderId="26" xfId="71" applyFont="1" applyBorder="1" applyAlignment="1">
      <alignment horizontal="center" vertical="center" wrapText="1"/>
      <protection/>
    </xf>
    <xf numFmtId="0" fontId="3" fillId="0" borderId="12" xfId="71" applyFont="1" applyBorder="1" applyAlignment="1">
      <alignment horizontal="center" vertical="center" wrapText="1"/>
      <protection/>
    </xf>
    <xf numFmtId="0" fontId="3" fillId="0" borderId="31" xfId="71" applyFont="1" applyBorder="1" applyAlignment="1">
      <alignment horizontal="center" vertical="center" wrapText="1"/>
      <protection/>
    </xf>
    <xf numFmtId="0" fontId="3" fillId="0" borderId="30" xfId="71" applyFont="1" applyBorder="1" applyAlignment="1">
      <alignment horizontal="center" vertical="center" wrapText="1"/>
      <protection/>
    </xf>
    <xf numFmtId="0" fontId="9" fillId="0" borderId="0" xfId="75" applyFont="1" applyAlignment="1">
      <alignment horizontal="right"/>
      <protection/>
    </xf>
    <xf numFmtId="0" fontId="13" fillId="0" borderId="0" xfId="75" applyFont="1" applyFill="1" applyAlignment="1">
      <alignment horizontal="left" wrapText="1"/>
      <protection/>
    </xf>
    <xf numFmtId="0" fontId="9" fillId="0" borderId="0" xfId="75" applyFont="1" applyAlignment="1">
      <alignment horizontal="right" wrapText="1"/>
      <protection/>
    </xf>
    <xf numFmtId="0" fontId="11" fillId="0" borderId="0" xfId="75" applyFont="1" applyFill="1" applyAlignment="1">
      <alignment horizontal="center" wrapText="1"/>
      <protection/>
    </xf>
    <xf numFmtId="2" fontId="15" fillId="0" borderId="0" xfId="61" applyNumberFormat="1" applyFont="1" applyFill="1" applyAlignment="1" applyProtection="1">
      <alignment horizontal="center" wrapText="1"/>
      <protection hidden="1"/>
    </xf>
    <xf numFmtId="0" fontId="12" fillId="0" borderId="27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61" applyFont="1" applyFill="1" applyBorder="1" applyAlignment="1" applyProtection="1">
      <alignment horizontal="center" vertical="center" wrapText="1"/>
      <protection hidden="1"/>
    </xf>
    <xf numFmtId="0" fontId="12" fillId="0" borderId="12" xfId="61" applyFont="1" applyFill="1" applyBorder="1" applyAlignment="1" applyProtection="1">
      <alignment horizontal="center" vertical="center" wrapText="1"/>
      <protection hidden="1"/>
    </xf>
    <xf numFmtId="0" fontId="12" fillId="0" borderId="31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 wrapText="1"/>
      <protection/>
    </xf>
    <xf numFmtId="0" fontId="12" fillId="0" borderId="30" xfId="61" applyFont="1" applyBorder="1" applyAlignment="1">
      <alignment horizontal="center" vertical="center" wrapText="1"/>
      <protection/>
    </xf>
    <xf numFmtId="0" fontId="12" fillId="0" borderId="41" xfId="61" applyFont="1" applyBorder="1" applyAlignment="1">
      <alignment horizontal="center" vertical="center" wrapText="1"/>
      <protection/>
    </xf>
    <xf numFmtId="0" fontId="12" fillId="0" borderId="42" xfId="61" applyFont="1" applyBorder="1" applyAlignment="1">
      <alignment horizontal="center" vertical="center" wrapText="1"/>
      <protection/>
    </xf>
    <xf numFmtId="0" fontId="12" fillId="0" borderId="43" xfId="61" applyFont="1" applyBorder="1" applyAlignment="1">
      <alignment horizontal="center" vertical="center" wrapText="1"/>
      <protection/>
    </xf>
    <xf numFmtId="0" fontId="12" fillId="0" borderId="23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22" xfId="61" applyFont="1" applyFill="1" applyBorder="1" applyAlignment="1" applyProtection="1">
      <alignment horizontal="center" vertical="center" wrapText="1"/>
      <protection hidden="1"/>
    </xf>
    <xf numFmtId="0" fontId="15" fillId="0" borderId="0" xfId="71" applyFont="1" applyFill="1" applyAlignment="1">
      <alignment horizontal="center" vertical="center" wrapText="1"/>
      <protection/>
    </xf>
    <xf numFmtId="172" fontId="12" fillId="0" borderId="26" xfId="83" applyNumberFormat="1" applyFont="1" applyFill="1" applyBorder="1" applyAlignment="1">
      <alignment horizontal="center"/>
      <protection/>
    </xf>
    <xf numFmtId="172" fontId="12" fillId="0" borderId="31" xfId="83" applyNumberFormat="1" applyFont="1" applyFill="1" applyBorder="1" applyAlignment="1">
      <alignment horizontal="center"/>
      <protection/>
    </xf>
    <xf numFmtId="0" fontId="12" fillId="0" borderId="27" xfId="71" applyFont="1" applyFill="1" applyBorder="1" applyAlignment="1">
      <alignment horizontal="center" vertical="center" wrapText="1"/>
      <protection/>
    </xf>
    <xf numFmtId="0" fontId="12" fillId="0" borderId="13" xfId="71" applyFont="1" applyFill="1" applyBorder="1" applyAlignment="1">
      <alignment horizontal="center" vertical="center" wrapText="1"/>
      <protection/>
    </xf>
    <xf numFmtId="0" fontId="12" fillId="0" borderId="26" xfId="71" applyFont="1" applyFill="1" applyBorder="1" applyAlignment="1">
      <alignment horizontal="center" vertical="center" wrapText="1"/>
      <protection/>
    </xf>
    <xf numFmtId="0" fontId="12" fillId="0" borderId="12" xfId="71" applyFont="1" applyFill="1" applyBorder="1" applyAlignment="1">
      <alignment horizontal="center" vertical="center" wrapText="1"/>
      <protection/>
    </xf>
    <xf numFmtId="0" fontId="11" fillId="33" borderId="0" xfId="71" applyFont="1" applyFill="1" applyAlignment="1">
      <alignment horizont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2" xfId="61"/>
    <cellStyle name="Обычный 2 2 2" xfId="62"/>
    <cellStyle name="Обычный 2 2 3" xfId="63"/>
    <cellStyle name="Обычный 2 3" xfId="64"/>
    <cellStyle name="Обычный 2 4" xfId="65"/>
    <cellStyle name="Обычный 2 5" xfId="66"/>
    <cellStyle name="Обычный 2 6" xfId="67"/>
    <cellStyle name="Обычный 2 7" xfId="68"/>
    <cellStyle name="Обычный 2 8" xfId="69"/>
    <cellStyle name="Обычный 2 9" xfId="70"/>
    <cellStyle name="Обычный 3" xfId="71"/>
    <cellStyle name="Обычный 3 2" xfId="72"/>
    <cellStyle name="Обычный 3 2 2" xfId="73"/>
    <cellStyle name="Обычный 3 2 3" xfId="74"/>
    <cellStyle name="Обычный 3 2 4" xfId="75"/>
    <cellStyle name="Обычный 3 2_2010-10-13Изм прил 13,14 2011-2013" xfId="76"/>
    <cellStyle name="Обычный 3 3" xfId="77"/>
    <cellStyle name="Обычный 4" xfId="78"/>
    <cellStyle name="Обычный 4 2" xfId="79"/>
    <cellStyle name="Обычный 5" xfId="80"/>
    <cellStyle name="Обычный 9" xfId="81"/>
    <cellStyle name="Обычный_tmp" xfId="82"/>
    <cellStyle name="Обычный_Прил. к Закону с поправками" xfId="83"/>
    <cellStyle name="Плохой" xfId="84"/>
    <cellStyle name="Пояснение" xfId="85"/>
    <cellStyle name="Примечание" xfId="86"/>
    <cellStyle name="Percent" xfId="87"/>
    <cellStyle name="Процентный 2" xfId="88"/>
    <cellStyle name="Процентный 2 2" xfId="89"/>
    <cellStyle name="Процентный 2 3" xfId="90"/>
    <cellStyle name="Процентный 3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Финансовый 3" xfId="97"/>
    <cellStyle name="Финансовый 3 2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ku_docs\Budjet\1%20&#1076;&#1077;&#1083;&#1086;%2004-03-04%20&#1041;&#1070;&#1044;&#1046;&#1045;&#1058;\&#1041;&#1102;&#1076;&#1078;&#1077;&#1090;%202011%20&#1075;&#1086;&#1076;\&#1052;&#1091;&#1085;&#1080;&#1094;&#1080;&#1087;&#1072;&#1083;&#1100;&#1085;&#1099;&#1081;%20&#1076;&#1086;&#1083;&#1075;\2010-09-23%20&#1055;&#1088;&#1086;&#1075;&#1085;&#1086;&#1079;%20&#1082;&#1088;&#1077;&#1076;&#1080;&#1090;&#1099;%202010,%202011-2013%20&#1073;&#1077;&#1079;%20&#1076;&#1077;&#1092;&#1080;&#1094;&#1080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ниципальный долг прогноз"/>
      <sheetName val="руб."/>
    </sheetNames>
    <sheetDataSet>
      <sheetData sheetId="1">
        <row r="288">
          <cell r="V288">
            <v>201761992.41204116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274"/>
  <sheetViews>
    <sheetView zoomScale="85" zoomScaleNormal="85" zoomScaleSheetLayoutView="87" zoomScalePageLayoutView="0" workbookViewId="0" topLeftCell="A1">
      <selection activeCell="D10" sqref="D10:D11"/>
    </sheetView>
  </sheetViews>
  <sheetFormatPr defaultColWidth="9.140625" defaultRowHeight="15"/>
  <cols>
    <col min="1" max="1" width="5.421875" style="34" customWidth="1"/>
    <col min="2" max="2" width="13.140625" style="34" customWidth="1"/>
    <col min="3" max="3" width="29.8515625" style="34" customWidth="1"/>
    <col min="4" max="4" width="112.7109375" style="33" customWidth="1"/>
    <col min="5" max="5" width="3.421875" style="33" customWidth="1"/>
    <col min="6" max="16384" width="9.140625" style="33" customWidth="1"/>
  </cols>
  <sheetData>
    <row r="1" spans="1:4" s="69" customFormat="1" ht="17.25" customHeight="1">
      <c r="A1" s="71"/>
      <c r="B1" s="71"/>
      <c r="D1" s="321" t="s">
        <v>735</v>
      </c>
    </row>
    <row r="2" spans="1:4" s="69" customFormat="1" ht="16.5" customHeight="1">
      <c r="A2" s="71"/>
      <c r="B2" s="71"/>
      <c r="C2" s="73"/>
      <c r="D2" s="73" t="s">
        <v>1299</v>
      </c>
    </row>
    <row r="3" spans="1:4" s="74" customFormat="1" ht="16.5" customHeight="1">
      <c r="A3" s="75"/>
      <c r="B3" s="75"/>
      <c r="C3" s="73"/>
      <c r="D3" s="73" t="s">
        <v>323</v>
      </c>
    </row>
    <row r="4" spans="1:4" s="74" customFormat="1" ht="16.5" customHeight="1">
      <c r="A4" s="75"/>
      <c r="B4" s="75"/>
      <c r="C4" s="73"/>
      <c r="D4" s="73" t="s">
        <v>1300</v>
      </c>
    </row>
    <row r="5" spans="1:4" s="69" customFormat="1" ht="16.5">
      <c r="A5" s="71"/>
      <c r="B5" s="71"/>
      <c r="C5" s="73"/>
      <c r="D5" s="73"/>
    </row>
    <row r="6" spans="1:4" s="69" customFormat="1" ht="16.5">
      <c r="A6" s="71"/>
      <c r="B6" s="71"/>
      <c r="C6" s="72"/>
      <c r="D6" s="320"/>
    </row>
    <row r="7" spans="1:4" s="69" customFormat="1" ht="10.5" customHeight="1">
      <c r="A7" s="71"/>
      <c r="B7" s="71"/>
      <c r="C7" s="70"/>
      <c r="D7" s="70" t="s">
        <v>734</v>
      </c>
    </row>
    <row r="8" spans="1:4" ht="39.75" customHeight="1">
      <c r="A8" s="337" t="s">
        <v>1245</v>
      </c>
      <c r="B8" s="337"/>
      <c r="C8" s="337"/>
      <c r="D8" s="337"/>
    </row>
    <row r="9" spans="1:4" ht="5.25" customHeight="1">
      <c r="A9" s="68"/>
      <c r="B9" s="68"/>
      <c r="C9" s="67"/>
      <c r="D9" s="66"/>
    </row>
    <row r="10" spans="1:4" ht="15.75">
      <c r="A10" s="338" t="s">
        <v>319</v>
      </c>
      <c r="B10" s="348" t="s">
        <v>733</v>
      </c>
      <c r="C10" s="348"/>
      <c r="D10" s="349" t="s">
        <v>732</v>
      </c>
    </row>
    <row r="11" spans="1:4" ht="80.25" customHeight="1">
      <c r="A11" s="339"/>
      <c r="B11" s="65" t="s">
        <v>731</v>
      </c>
      <c r="C11" s="65" t="s">
        <v>730</v>
      </c>
      <c r="D11" s="350"/>
    </row>
    <row r="12" spans="1:4" s="79" customFormat="1" ht="12.75">
      <c r="A12" s="76">
        <v>1</v>
      </c>
      <c r="B12" s="77">
        <v>2</v>
      </c>
      <c r="C12" s="77">
        <v>3</v>
      </c>
      <c r="D12" s="78">
        <v>4</v>
      </c>
    </row>
    <row r="13" spans="1:4" s="61" customFormat="1" ht="21" customHeight="1">
      <c r="A13" s="64" t="s">
        <v>324</v>
      </c>
      <c r="B13" s="63">
        <v>900</v>
      </c>
      <c r="C13" s="344" t="s">
        <v>729</v>
      </c>
      <c r="D13" s="345"/>
    </row>
    <row r="14" spans="1:4" s="61" customFormat="1" ht="36.75" customHeight="1">
      <c r="A14" s="55"/>
      <c r="B14" s="46">
        <v>900</v>
      </c>
      <c r="C14" s="52" t="s">
        <v>728</v>
      </c>
      <c r="D14" s="44" t="s">
        <v>727</v>
      </c>
    </row>
    <row r="15" spans="1:4" s="61" customFormat="1" ht="32.25" customHeight="1">
      <c r="A15" s="55"/>
      <c r="B15" s="46">
        <v>900</v>
      </c>
      <c r="C15" s="52" t="s">
        <v>149</v>
      </c>
      <c r="D15" s="44" t="s">
        <v>148</v>
      </c>
    </row>
    <row r="16" spans="1:4" s="61" customFormat="1" ht="17.25" customHeight="1">
      <c r="A16" s="55"/>
      <c r="B16" s="46">
        <v>900</v>
      </c>
      <c r="C16" s="52" t="s">
        <v>726</v>
      </c>
      <c r="D16" s="44" t="s">
        <v>725</v>
      </c>
    </row>
    <row r="17" spans="1:4" s="61" customFormat="1" ht="17.25" customHeight="1">
      <c r="A17" s="55"/>
      <c r="B17" s="46">
        <v>900</v>
      </c>
      <c r="C17" s="52" t="s">
        <v>60</v>
      </c>
      <c r="D17" s="44" t="s">
        <v>549</v>
      </c>
    </row>
    <row r="18" spans="1:4" s="61" customFormat="1" ht="31.5" customHeight="1">
      <c r="A18" s="55"/>
      <c r="B18" s="46">
        <v>900</v>
      </c>
      <c r="C18" s="52" t="s">
        <v>724</v>
      </c>
      <c r="D18" s="44" t="s">
        <v>723</v>
      </c>
    </row>
    <row r="19" spans="1:4" s="61" customFormat="1" ht="31.5">
      <c r="A19" s="55"/>
      <c r="B19" s="46">
        <v>900</v>
      </c>
      <c r="C19" s="52" t="s">
        <v>44</v>
      </c>
      <c r="D19" s="44" t="s">
        <v>43</v>
      </c>
    </row>
    <row r="20" spans="1:4" s="61" customFormat="1" ht="21" customHeight="1">
      <c r="A20" s="55"/>
      <c r="B20" s="46">
        <v>900</v>
      </c>
      <c r="C20" s="52" t="s">
        <v>722</v>
      </c>
      <c r="D20" s="44" t="s">
        <v>721</v>
      </c>
    </row>
    <row r="21" spans="1:4" s="61" customFormat="1" ht="32.25" customHeight="1">
      <c r="A21" s="55"/>
      <c r="B21" s="46">
        <v>900</v>
      </c>
      <c r="C21" s="52" t="s">
        <v>720</v>
      </c>
      <c r="D21" s="44" t="s">
        <v>719</v>
      </c>
    </row>
    <row r="22" spans="1:4" s="61" customFormat="1" ht="18" customHeight="1">
      <c r="A22" s="55"/>
      <c r="B22" s="46">
        <v>900</v>
      </c>
      <c r="C22" s="52" t="s">
        <v>57</v>
      </c>
      <c r="D22" s="44" t="s">
        <v>578</v>
      </c>
    </row>
    <row r="23" spans="1:4" s="61" customFormat="1" ht="30" customHeight="1">
      <c r="A23" s="55"/>
      <c r="B23" s="46">
        <v>900</v>
      </c>
      <c r="C23" s="52" t="s">
        <v>130</v>
      </c>
      <c r="D23" s="44" t="s">
        <v>129</v>
      </c>
    </row>
    <row r="24" spans="1:4" s="61" customFormat="1" ht="20.25" customHeight="1">
      <c r="A24" s="55"/>
      <c r="B24" s="46">
        <v>900</v>
      </c>
      <c r="C24" s="52" t="s">
        <v>110</v>
      </c>
      <c r="D24" s="44" t="s">
        <v>572</v>
      </c>
    </row>
    <row r="25" spans="1:4" s="61" customFormat="1" ht="32.25" customHeight="1">
      <c r="A25" s="55"/>
      <c r="B25" s="46">
        <v>900</v>
      </c>
      <c r="C25" s="52" t="s">
        <v>585</v>
      </c>
      <c r="D25" s="44" t="s">
        <v>584</v>
      </c>
    </row>
    <row r="26" spans="1:4" s="61" customFormat="1" ht="18" customHeight="1">
      <c r="A26" s="55"/>
      <c r="B26" s="46">
        <v>900</v>
      </c>
      <c r="C26" s="52" t="s">
        <v>108</v>
      </c>
      <c r="D26" s="44" t="s">
        <v>718</v>
      </c>
    </row>
    <row r="27" spans="1:4" s="61" customFormat="1" ht="66" customHeight="1">
      <c r="A27" s="55"/>
      <c r="B27" s="46">
        <v>900</v>
      </c>
      <c r="C27" s="52" t="s">
        <v>717</v>
      </c>
      <c r="D27" s="44" t="s">
        <v>716</v>
      </c>
    </row>
    <row r="28" spans="1:4" s="61" customFormat="1" ht="34.5" customHeight="1">
      <c r="A28" s="55"/>
      <c r="B28" s="46">
        <v>900</v>
      </c>
      <c r="C28" s="52" t="s">
        <v>560</v>
      </c>
      <c r="D28" s="44" t="s">
        <v>559</v>
      </c>
    </row>
    <row r="29" spans="1:4" s="61" customFormat="1" ht="20.25" customHeight="1">
      <c r="A29" s="43" t="s">
        <v>328</v>
      </c>
      <c r="B29" s="53" t="s">
        <v>715</v>
      </c>
      <c r="C29" s="340" t="s">
        <v>714</v>
      </c>
      <c r="D29" s="341"/>
    </row>
    <row r="30" spans="1:4" s="61" customFormat="1" ht="31.5" customHeight="1">
      <c r="A30" s="55"/>
      <c r="B30" s="46" t="s">
        <v>715</v>
      </c>
      <c r="C30" s="45" t="s">
        <v>371</v>
      </c>
      <c r="D30" s="44" t="s">
        <v>370</v>
      </c>
    </row>
    <row r="31" spans="1:4" s="61" customFormat="1" ht="19.5" customHeight="1">
      <c r="A31" s="55"/>
      <c r="B31" s="46" t="s">
        <v>715</v>
      </c>
      <c r="C31" s="45" t="s">
        <v>60</v>
      </c>
      <c r="D31" s="44" t="s">
        <v>549</v>
      </c>
    </row>
    <row r="32" spans="1:4" s="61" customFormat="1" ht="19.5" customHeight="1">
      <c r="A32" s="55"/>
      <c r="B32" s="46" t="s">
        <v>715</v>
      </c>
      <c r="C32" s="45" t="s">
        <v>57</v>
      </c>
      <c r="D32" s="44" t="s">
        <v>578</v>
      </c>
    </row>
    <row r="33" spans="1:4" s="61" customFormat="1" ht="33.75" customHeight="1">
      <c r="A33" s="55"/>
      <c r="B33" s="46" t="s">
        <v>715</v>
      </c>
      <c r="C33" s="45" t="s">
        <v>713</v>
      </c>
      <c r="D33" s="44" t="s">
        <v>712</v>
      </c>
    </row>
    <row r="34" spans="1:4" s="61" customFormat="1" ht="32.25" customHeight="1">
      <c r="A34" s="55"/>
      <c r="B34" s="46" t="s">
        <v>715</v>
      </c>
      <c r="C34" s="45" t="s">
        <v>128</v>
      </c>
      <c r="D34" s="44" t="s">
        <v>574</v>
      </c>
    </row>
    <row r="35" spans="1:4" s="61" customFormat="1" ht="30.75" customHeight="1">
      <c r="A35" s="55"/>
      <c r="B35" s="46" t="s">
        <v>715</v>
      </c>
      <c r="C35" s="45" t="s">
        <v>585</v>
      </c>
      <c r="D35" s="44" t="s">
        <v>584</v>
      </c>
    </row>
    <row r="36" spans="1:4" s="61" customFormat="1" ht="35.25" customHeight="1">
      <c r="A36" s="55"/>
      <c r="B36" s="46" t="s">
        <v>715</v>
      </c>
      <c r="C36" s="45" t="s">
        <v>711</v>
      </c>
      <c r="D36" s="44" t="s">
        <v>710</v>
      </c>
    </row>
    <row r="37" spans="1:4" s="61" customFormat="1" ht="26.25" customHeight="1">
      <c r="A37" s="43" t="s">
        <v>709</v>
      </c>
      <c r="B37" s="53" t="s">
        <v>708</v>
      </c>
      <c r="C37" s="340" t="s">
        <v>707</v>
      </c>
      <c r="D37" s="341"/>
    </row>
    <row r="38" spans="1:4" s="61" customFormat="1" ht="30" customHeight="1">
      <c r="A38" s="55"/>
      <c r="B38" s="46" t="s">
        <v>708</v>
      </c>
      <c r="C38" s="45" t="s">
        <v>149</v>
      </c>
      <c r="D38" s="44" t="s">
        <v>148</v>
      </c>
    </row>
    <row r="39" spans="1:4" s="61" customFormat="1" ht="31.5">
      <c r="A39" s="55"/>
      <c r="B39" s="46" t="s">
        <v>708</v>
      </c>
      <c r="C39" s="45" t="s">
        <v>706</v>
      </c>
      <c r="D39" s="44" t="s">
        <v>705</v>
      </c>
    </row>
    <row r="40" spans="1:4" s="61" customFormat="1" ht="21.75" customHeight="1">
      <c r="A40" s="55"/>
      <c r="B40" s="46" t="s">
        <v>708</v>
      </c>
      <c r="C40" s="45" t="s">
        <v>60</v>
      </c>
      <c r="D40" s="44" t="s">
        <v>549</v>
      </c>
    </row>
    <row r="41" spans="1:4" s="61" customFormat="1" ht="25.5" customHeight="1">
      <c r="A41" s="43" t="s">
        <v>152</v>
      </c>
      <c r="B41" s="53">
        <v>905</v>
      </c>
      <c r="C41" s="340" t="s">
        <v>316</v>
      </c>
      <c r="D41" s="341"/>
    </row>
    <row r="42" spans="1:4" s="61" customFormat="1" ht="39.75" customHeight="1">
      <c r="A42" s="55"/>
      <c r="B42" s="46">
        <v>905</v>
      </c>
      <c r="C42" s="45" t="s">
        <v>151</v>
      </c>
      <c r="D42" s="44" t="s">
        <v>150</v>
      </c>
    </row>
    <row r="43" spans="1:4" s="61" customFormat="1" ht="36.75" customHeight="1">
      <c r="A43" s="55"/>
      <c r="B43" s="46">
        <v>905</v>
      </c>
      <c r="C43" s="45" t="s">
        <v>149</v>
      </c>
      <c r="D43" s="44" t="s">
        <v>148</v>
      </c>
    </row>
    <row r="44" spans="1:4" s="61" customFormat="1" ht="22.5" customHeight="1">
      <c r="A44" s="55"/>
      <c r="B44" s="46">
        <v>905</v>
      </c>
      <c r="C44" s="45" t="s">
        <v>147</v>
      </c>
      <c r="D44" s="44" t="s">
        <v>146</v>
      </c>
    </row>
    <row r="45" spans="1:4" s="61" customFormat="1" ht="15.75">
      <c r="A45" s="55"/>
      <c r="B45" s="46">
        <v>905</v>
      </c>
      <c r="C45" s="45" t="s">
        <v>60</v>
      </c>
      <c r="D45" s="44" t="s">
        <v>549</v>
      </c>
    </row>
    <row r="46" spans="1:4" s="61" customFormat="1" ht="38.25" customHeight="1">
      <c r="A46" s="55"/>
      <c r="B46" s="46">
        <v>905</v>
      </c>
      <c r="C46" s="62" t="s">
        <v>145</v>
      </c>
      <c r="D46" s="44" t="s">
        <v>43</v>
      </c>
    </row>
    <row r="47" spans="1:4" s="61" customFormat="1" ht="33.75" customHeight="1">
      <c r="A47" s="55"/>
      <c r="B47" s="46">
        <v>905</v>
      </c>
      <c r="C47" s="45" t="s">
        <v>144</v>
      </c>
      <c r="D47" s="44" t="s">
        <v>143</v>
      </c>
    </row>
    <row r="48" spans="1:4" s="61" customFormat="1" ht="21" customHeight="1">
      <c r="A48" s="55"/>
      <c r="B48" s="46">
        <v>905</v>
      </c>
      <c r="C48" s="45" t="s">
        <v>142</v>
      </c>
      <c r="D48" s="44" t="s">
        <v>33</v>
      </c>
    </row>
    <row r="49" spans="1:4" s="61" customFormat="1" ht="31.5" customHeight="1">
      <c r="A49" s="55"/>
      <c r="B49" s="46">
        <v>905</v>
      </c>
      <c r="C49" s="45" t="s">
        <v>141</v>
      </c>
      <c r="D49" s="44" t="s">
        <v>140</v>
      </c>
    </row>
    <row r="50" spans="1:4" s="61" customFormat="1" ht="21" customHeight="1">
      <c r="A50" s="55"/>
      <c r="B50" s="46">
        <v>905</v>
      </c>
      <c r="C50" s="45" t="s">
        <v>139</v>
      </c>
      <c r="D50" s="44" t="s">
        <v>578</v>
      </c>
    </row>
    <row r="51" spans="1:4" s="61" customFormat="1" ht="30.75" customHeight="1">
      <c r="A51" s="55"/>
      <c r="B51" s="46">
        <v>905</v>
      </c>
      <c r="C51" s="45" t="s">
        <v>138</v>
      </c>
      <c r="D51" s="44" t="s">
        <v>137</v>
      </c>
    </row>
    <row r="52" spans="1:4" s="61" customFormat="1" ht="21" customHeight="1">
      <c r="A52" s="55"/>
      <c r="B52" s="46">
        <v>905</v>
      </c>
      <c r="C52" s="45" t="s">
        <v>136</v>
      </c>
      <c r="D52" s="44" t="s">
        <v>135</v>
      </c>
    </row>
    <row r="53" spans="1:4" s="61" customFormat="1" ht="31.5">
      <c r="A53" s="55"/>
      <c r="B53" s="46">
        <v>905</v>
      </c>
      <c r="C53" s="45" t="s">
        <v>134</v>
      </c>
      <c r="D53" s="44" t="s">
        <v>133</v>
      </c>
    </row>
    <row r="54" spans="1:4" s="61" customFormat="1" ht="31.5" customHeight="1">
      <c r="A54" s="55"/>
      <c r="B54" s="46">
        <v>905</v>
      </c>
      <c r="C54" s="45" t="s">
        <v>132</v>
      </c>
      <c r="D54" s="44" t="s">
        <v>131</v>
      </c>
    </row>
    <row r="55" spans="1:4" s="61" customFormat="1" ht="32.25" customHeight="1">
      <c r="A55" s="55"/>
      <c r="B55" s="46">
        <v>905</v>
      </c>
      <c r="C55" s="45" t="s">
        <v>130</v>
      </c>
      <c r="D55" s="44" t="s">
        <v>129</v>
      </c>
    </row>
    <row r="56" spans="1:4" s="61" customFormat="1" ht="30" customHeight="1">
      <c r="A56" s="55"/>
      <c r="B56" s="46">
        <v>905</v>
      </c>
      <c r="C56" s="45" t="s">
        <v>128</v>
      </c>
      <c r="D56" s="44" t="s">
        <v>127</v>
      </c>
    </row>
    <row r="57" spans="1:4" s="61" customFormat="1" ht="48.75" customHeight="1">
      <c r="A57" s="55"/>
      <c r="B57" s="46">
        <v>905</v>
      </c>
      <c r="C57" s="45" t="s">
        <v>126</v>
      </c>
      <c r="D57" s="44" t="s">
        <v>125</v>
      </c>
    </row>
    <row r="58" spans="1:4" s="61" customFormat="1" ht="31.5">
      <c r="A58" s="55"/>
      <c r="B58" s="46">
        <v>905</v>
      </c>
      <c r="C58" s="45" t="s">
        <v>124</v>
      </c>
      <c r="D58" s="44" t="s">
        <v>123</v>
      </c>
    </row>
    <row r="59" spans="1:4" s="61" customFormat="1" ht="51.75" customHeight="1">
      <c r="A59" s="55"/>
      <c r="B59" s="46">
        <v>905</v>
      </c>
      <c r="C59" s="45" t="s">
        <v>122</v>
      </c>
      <c r="D59" s="44" t="s">
        <v>121</v>
      </c>
    </row>
    <row r="60" spans="1:4" s="61" customFormat="1" ht="51" customHeight="1">
      <c r="A60" s="55"/>
      <c r="B60" s="46">
        <v>905</v>
      </c>
      <c r="C60" s="45" t="s">
        <v>120</v>
      </c>
      <c r="D60" s="44" t="s">
        <v>119</v>
      </c>
    </row>
    <row r="61" spans="1:4" s="61" customFormat="1" ht="30" customHeight="1">
      <c r="A61" s="55"/>
      <c r="B61" s="46">
        <v>905</v>
      </c>
      <c r="C61" s="45" t="s">
        <v>118</v>
      </c>
      <c r="D61" s="44" t="s">
        <v>117</v>
      </c>
    </row>
    <row r="62" spans="1:4" s="61" customFormat="1" ht="52.5" customHeight="1">
      <c r="A62" s="55"/>
      <c r="B62" s="46">
        <v>905</v>
      </c>
      <c r="C62" s="45" t="s">
        <v>116</v>
      </c>
      <c r="D62" s="44" t="s">
        <v>115</v>
      </c>
    </row>
    <row r="63" spans="1:4" s="61" customFormat="1" ht="21.75" customHeight="1">
      <c r="A63" s="55"/>
      <c r="B63" s="46">
        <v>905</v>
      </c>
      <c r="C63" s="45" t="s">
        <v>114</v>
      </c>
      <c r="D63" s="44" t="s">
        <v>576</v>
      </c>
    </row>
    <row r="64" spans="1:4" s="61" customFormat="1" ht="31.5">
      <c r="A64" s="55"/>
      <c r="B64" s="46">
        <v>905</v>
      </c>
      <c r="C64" s="45" t="s">
        <v>113</v>
      </c>
      <c r="D64" s="44" t="s">
        <v>17</v>
      </c>
    </row>
    <row r="65" spans="1:4" s="61" customFormat="1" ht="31.5">
      <c r="A65" s="55"/>
      <c r="B65" s="46">
        <v>905</v>
      </c>
      <c r="C65" s="45" t="s">
        <v>112</v>
      </c>
      <c r="D65" s="44" t="s">
        <v>111</v>
      </c>
    </row>
    <row r="66" spans="1:4" s="61" customFormat="1" ht="18.75" customHeight="1">
      <c r="A66" s="55"/>
      <c r="B66" s="46">
        <v>905</v>
      </c>
      <c r="C66" s="52" t="s">
        <v>110</v>
      </c>
      <c r="D66" s="44" t="s">
        <v>572</v>
      </c>
    </row>
    <row r="67" spans="1:4" s="61" customFormat="1" ht="18.75" customHeight="1">
      <c r="A67" s="55"/>
      <c r="B67" s="46">
        <v>905</v>
      </c>
      <c r="C67" s="45" t="s">
        <v>109</v>
      </c>
      <c r="D67" s="44" t="s">
        <v>15</v>
      </c>
    </row>
    <row r="68" spans="1:4" s="61" customFormat="1" ht="32.25" customHeight="1">
      <c r="A68" s="55"/>
      <c r="B68" s="46">
        <v>905</v>
      </c>
      <c r="C68" s="45" t="s">
        <v>585</v>
      </c>
      <c r="D68" s="44" t="s">
        <v>584</v>
      </c>
    </row>
    <row r="69" spans="1:4" s="61" customFormat="1" ht="18.75" customHeight="1">
      <c r="A69" s="55"/>
      <c r="B69" s="46">
        <v>905</v>
      </c>
      <c r="C69" s="45" t="s">
        <v>108</v>
      </c>
      <c r="D69" s="44" t="s">
        <v>12</v>
      </c>
    </row>
    <row r="70" spans="1:4" s="61" customFormat="1" ht="33" customHeight="1">
      <c r="A70" s="55"/>
      <c r="B70" s="46">
        <v>905</v>
      </c>
      <c r="C70" s="45" t="s">
        <v>107</v>
      </c>
      <c r="D70" s="44" t="s">
        <v>106</v>
      </c>
    </row>
    <row r="71" spans="1:4" s="61" customFormat="1" ht="33" customHeight="1">
      <c r="A71" s="55"/>
      <c r="B71" s="46">
        <v>905</v>
      </c>
      <c r="C71" s="45" t="s">
        <v>105</v>
      </c>
      <c r="D71" s="44" t="s">
        <v>570</v>
      </c>
    </row>
    <row r="72" spans="1:4" s="61" customFormat="1" ht="33" customHeight="1">
      <c r="A72" s="55"/>
      <c r="B72" s="46">
        <v>905</v>
      </c>
      <c r="C72" s="45" t="s">
        <v>104</v>
      </c>
      <c r="D72" s="44" t="s">
        <v>568</v>
      </c>
    </row>
    <row r="73" spans="1:4" s="61" customFormat="1" ht="50.25" customHeight="1">
      <c r="A73" s="55"/>
      <c r="B73" s="46">
        <v>905</v>
      </c>
      <c r="C73" s="45" t="s">
        <v>103</v>
      </c>
      <c r="D73" s="44" t="s">
        <v>53</v>
      </c>
    </row>
    <row r="74" spans="1:4" s="61" customFormat="1" ht="50.25" customHeight="1">
      <c r="A74" s="55"/>
      <c r="B74" s="46">
        <v>905</v>
      </c>
      <c r="C74" s="45" t="s">
        <v>102</v>
      </c>
      <c r="D74" s="44" t="s">
        <v>566</v>
      </c>
    </row>
    <row r="75" spans="1:4" s="61" customFormat="1" ht="33" customHeight="1">
      <c r="A75" s="55"/>
      <c r="B75" s="46">
        <v>905</v>
      </c>
      <c r="C75" s="45" t="s">
        <v>101</v>
      </c>
      <c r="D75" s="44" t="s">
        <v>562</v>
      </c>
    </row>
    <row r="76" spans="1:4" s="61" customFormat="1" ht="53.25" customHeight="1">
      <c r="A76" s="55"/>
      <c r="B76" s="46">
        <v>905</v>
      </c>
      <c r="C76" s="45" t="s">
        <v>100</v>
      </c>
      <c r="D76" s="44" t="s">
        <v>99</v>
      </c>
    </row>
    <row r="77" spans="1:4" s="61" customFormat="1" ht="51" customHeight="1">
      <c r="A77" s="55"/>
      <c r="B77" s="46">
        <v>905</v>
      </c>
      <c r="C77" s="45" t="s">
        <v>98</v>
      </c>
      <c r="D77" s="44" t="s">
        <v>97</v>
      </c>
    </row>
    <row r="78" spans="1:4" s="61" customFormat="1" ht="33" customHeight="1">
      <c r="A78" s="55"/>
      <c r="B78" s="46">
        <v>905</v>
      </c>
      <c r="C78" s="45" t="s">
        <v>96</v>
      </c>
      <c r="D78" s="44" t="s">
        <v>559</v>
      </c>
    </row>
    <row r="79" spans="1:4" s="61" customFormat="1" ht="31.5">
      <c r="A79" s="55"/>
      <c r="B79" s="46">
        <v>905</v>
      </c>
      <c r="C79" s="45" t="s">
        <v>95</v>
      </c>
      <c r="D79" s="44" t="s">
        <v>557</v>
      </c>
    </row>
    <row r="80" spans="1:4" s="61" customFormat="1" ht="16.5" customHeight="1">
      <c r="A80" s="55"/>
      <c r="B80" s="46">
        <v>905</v>
      </c>
      <c r="C80" s="45" t="s">
        <v>94</v>
      </c>
      <c r="D80" s="44" t="s">
        <v>9</v>
      </c>
    </row>
    <row r="81" spans="1:4" s="61" customFormat="1" ht="24" customHeight="1">
      <c r="A81" s="43" t="s">
        <v>93</v>
      </c>
      <c r="B81" s="53" t="s">
        <v>52</v>
      </c>
      <c r="C81" s="340" t="s">
        <v>92</v>
      </c>
      <c r="D81" s="341"/>
    </row>
    <row r="82" spans="1:4" s="61" customFormat="1" ht="31.5" customHeight="1">
      <c r="A82" s="55"/>
      <c r="B82" s="59" t="s">
        <v>52</v>
      </c>
      <c r="C82" s="45" t="s">
        <v>91</v>
      </c>
      <c r="D82" s="44" t="s">
        <v>90</v>
      </c>
    </row>
    <row r="83" spans="1:4" s="61" customFormat="1" ht="57" customHeight="1">
      <c r="A83" s="55"/>
      <c r="B83" s="59" t="s">
        <v>52</v>
      </c>
      <c r="C83" s="45" t="s">
        <v>2</v>
      </c>
      <c r="D83" s="44" t="s">
        <v>1</v>
      </c>
    </row>
    <row r="84" spans="1:4" s="61" customFormat="1" ht="56.25" customHeight="1">
      <c r="A84" s="55"/>
      <c r="B84" s="59" t="s">
        <v>52</v>
      </c>
      <c r="C84" s="45" t="s">
        <v>0</v>
      </c>
      <c r="D84" s="44" t="s">
        <v>586</v>
      </c>
    </row>
    <row r="85" spans="1:4" s="61" customFormat="1" ht="31.5" customHeight="1">
      <c r="A85" s="55"/>
      <c r="B85" s="59" t="s">
        <v>52</v>
      </c>
      <c r="C85" s="45" t="s">
        <v>89</v>
      </c>
      <c r="D85" s="44" t="s">
        <v>88</v>
      </c>
    </row>
    <row r="86" spans="1:4" s="61" customFormat="1" ht="56.25" customHeight="1">
      <c r="A86" s="55"/>
      <c r="B86" s="59" t="s">
        <v>52</v>
      </c>
      <c r="C86" s="45" t="s">
        <v>87</v>
      </c>
      <c r="D86" s="44" t="s">
        <v>86</v>
      </c>
    </row>
    <row r="87" spans="1:4" s="61" customFormat="1" ht="30" customHeight="1">
      <c r="A87" s="55"/>
      <c r="B87" s="59" t="s">
        <v>52</v>
      </c>
      <c r="C87" s="45" t="s">
        <v>85</v>
      </c>
      <c r="D87" s="44" t="s">
        <v>84</v>
      </c>
    </row>
    <row r="88" spans="1:4" s="61" customFormat="1" ht="48.75" customHeight="1">
      <c r="A88" s="55"/>
      <c r="B88" s="59" t="s">
        <v>52</v>
      </c>
      <c r="C88" s="45" t="s">
        <v>83</v>
      </c>
      <c r="D88" s="44" t="s">
        <v>82</v>
      </c>
    </row>
    <row r="89" spans="1:4" s="61" customFormat="1" ht="21" customHeight="1">
      <c r="A89" s="55"/>
      <c r="B89" s="59" t="s">
        <v>52</v>
      </c>
      <c r="C89" s="45" t="s">
        <v>81</v>
      </c>
      <c r="D89" s="44" t="s">
        <v>80</v>
      </c>
    </row>
    <row r="90" spans="1:4" s="61" customFormat="1" ht="63.75" customHeight="1">
      <c r="A90" s="55"/>
      <c r="B90" s="59" t="s">
        <v>52</v>
      </c>
      <c r="C90" s="45" t="s">
        <v>79</v>
      </c>
      <c r="D90" s="44" t="s">
        <v>75</v>
      </c>
    </row>
    <row r="91" spans="1:4" s="61" customFormat="1" ht="53.25" customHeight="1">
      <c r="A91" s="55"/>
      <c r="B91" s="59" t="s">
        <v>52</v>
      </c>
      <c r="C91" s="45" t="s">
        <v>78</v>
      </c>
      <c r="D91" s="44" t="s">
        <v>77</v>
      </c>
    </row>
    <row r="92" spans="1:4" s="61" customFormat="1" ht="60.75" customHeight="1">
      <c r="A92" s="55"/>
      <c r="B92" s="59" t="s">
        <v>52</v>
      </c>
      <c r="C92" s="45" t="s">
        <v>76</v>
      </c>
      <c r="D92" s="44" t="s">
        <v>75</v>
      </c>
    </row>
    <row r="93" spans="1:4" s="61" customFormat="1" ht="47.25">
      <c r="A93" s="55"/>
      <c r="B93" s="59" t="s">
        <v>52</v>
      </c>
      <c r="C93" s="45" t="s">
        <v>74</v>
      </c>
      <c r="D93" s="44" t="s">
        <v>73</v>
      </c>
    </row>
    <row r="94" spans="1:4" s="61" customFormat="1" ht="59.25" customHeight="1">
      <c r="A94" s="55"/>
      <c r="B94" s="59" t="s">
        <v>52</v>
      </c>
      <c r="C94" s="45" t="s">
        <v>72</v>
      </c>
      <c r="D94" s="44" t="s">
        <v>71</v>
      </c>
    </row>
    <row r="95" spans="1:4" s="61" customFormat="1" ht="31.5">
      <c r="A95" s="55"/>
      <c r="B95" s="59" t="s">
        <v>52</v>
      </c>
      <c r="C95" s="45" t="s">
        <v>70</v>
      </c>
      <c r="D95" s="44" t="s">
        <v>69</v>
      </c>
    </row>
    <row r="96" spans="1:4" s="61" customFormat="1" ht="35.25" customHeight="1">
      <c r="A96" s="55"/>
      <c r="B96" s="59" t="s">
        <v>52</v>
      </c>
      <c r="C96" s="45" t="s">
        <v>68</v>
      </c>
      <c r="D96" s="44" t="s">
        <v>67</v>
      </c>
    </row>
    <row r="97" spans="1:4" s="61" customFormat="1" ht="21" customHeight="1">
      <c r="A97" s="55"/>
      <c r="B97" s="59" t="s">
        <v>52</v>
      </c>
      <c r="C97" s="45" t="s">
        <v>66</v>
      </c>
      <c r="D97" s="44" t="s">
        <v>65</v>
      </c>
    </row>
    <row r="98" spans="1:4" s="61" customFormat="1" ht="33.75" customHeight="1">
      <c r="A98" s="55"/>
      <c r="B98" s="59" t="s">
        <v>52</v>
      </c>
      <c r="C98" s="45" t="s">
        <v>64</v>
      </c>
      <c r="D98" s="44" t="s">
        <v>63</v>
      </c>
    </row>
    <row r="99" spans="1:4" s="61" customFormat="1" ht="34.5" customHeight="1">
      <c r="A99" s="55"/>
      <c r="B99" s="59" t="s">
        <v>52</v>
      </c>
      <c r="C99" s="45" t="s">
        <v>62</v>
      </c>
      <c r="D99" s="44" t="s">
        <v>61</v>
      </c>
    </row>
    <row r="100" spans="1:4" s="61" customFormat="1" ht="18.75" customHeight="1">
      <c r="A100" s="55"/>
      <c r="B100" s="59" t="s">
        <v>52</v>
      </c>
      <c r="C100" s="45" t="s">
        <v>60</v>
      </c>
      <c r="D100" s="58" t="s">
        <v>549</v>
      </c>
    </row>
    <row r="101" spans="1:4" s="61" customFormat="1" ht="21" customHeight="1">
      <c r="A101" s="55"/>
      <c r="B101" s="59" t="s">
        <v>52</v>
      </c>
      <c r="C101" s="45" t="s">
        <v>42</v>
      </c>
      <c r="D101" s="58" t="s">
        <v>41</v>
      </c>
    </row>
    <row r="102" spans="1:4" s="61" customFormat="1" ht="16.5" customHeight="1">
      <c r="A102" s="55"/>
      <c r="B102" s="59" t="s">
        <v>52</v>
      </c>
      <c r="C102" s="45" t="s">
        <v>34</v>
      </c>
      <c r="D102" s="58" t="s">
        <v>33</v>
      </c>
    </row>
    <row r="103" spans="1:4" s="61" customFormat="1" ht="30.75" customHeight="1">
      <c r="A103" s="55"/>
      <c r="B103" s="59" t="s">
        <v>52</v>
      </c>
      <c r="C103" s="45" t="s">
        <v>26</v>
      </c>
      <c r="D103" s="58" t="s">
        <v>59</v>
      </c>
    </row>
    <row r="104" spans="1:4" s="61" customFormat="1" ht="33" customHeight="1">
      <c r="A104" s="55"/>
      <c r="B104" s="59" t="s">
        <v>52</v>
      </c>
      <c r="C104" s="45" t="s">
        <v>24</v>
      </c>
      <c r="D104" s="58" t="s">
        <v>58</v>
      </c>
    </row>
    <row r="105" spans="1:4" s="61" customFormat="1" ht="21.75" customHeight="1">
      <c r="A105" s="55"/>
      <c r="B105" s="59" t="s">
        <v>52</v>
      </c>
      <c r="C105" s="45" t="s">
        <v>22</v>
      </c>
      <c r="D105" s="58" t="s">
        <v>21</v>
      </c>
    </row>
    <row r="106" spans="1:4" s="61" customFormat="1" ht="16.5" customHeight="1">
      <c r="A106" s="55"/>
      <c r="B106" s="59" t="s">
        <v>52</v>
      </c>
      <c r="C106" s="45" t="s">
        <v>57</v>
      </c>
      <c r="D106" s="44" t="s">
        <v>578</v>
      </c>
    </row>
    <row r="107" spans="1:4" s="61" customFormat="1" ht="33" customHeight="1">
      <c r="A107" s="55"/>
      <c r="B107" s="59" t="s">
        <v>52</v>
      </c>
      <c r="C107" s="45" t="s">
        <v>575</v>
      </c>
      <c r="D107" s="44" t="s">
        <v>574</v>
      </c>
    </row>
    <row r="108" spans="1:4" s="41" customFormat="1" ht="34.5" customHeight="1">
      <c r="A108" s="55"/>
      <c r="B108" s="59" t="s">
        <v>52</v>
      </c>
      <c r="C108" s="45" t="s">
        <v>20</v>
      </c>
      <c r="D108" s="44" t="s">
        <v>56</v>
      </c>
    </row>
    <row r="109" spans="1:4" s="41" customFormat="1" ht="20.25" customHeight="1">
      <c r="A109" s="55"/>
      <c r="B109" s="59" t="s">
        <v>52</v>
      </c>
      <c r="C109" s="45" t="s">
        <v>577</v>
      </c>
      <c r="D109" s="44" t="s">
        <v>576</v>
      </c>
    </row>
    <row r="110" spans="1:4" s="41" customFormat="1" ht="39" customHeight="1">
      <c r="A110" s="55"/>
      <c r="B110" s="59" t="s">
        <v>52</v>
      </c>
      <c r="C110" s="45" t="s">
        <v>18</v>
      </c>
      <c r="D110" s="44" t="s">
        <v>17</v>
      </c>
    </row>
    <row r="111" spans="1:4" s="41" customFormat="1" ht="21.75" customHeight="1">
      <c r="A111" s="55"/>
      <c r="B111" s="59" t="s">
        <v>52</v>
      </c>
      <c r="C111" s="45" t="s">
        <v>55</v>
      </c>
      <c r="D111" s="44" t="s">
        <v>15</v>
      </c>
    </row>
    <row r="112" spans="1:4" s="41" customFormat="1" ht="35.25" customHeight="1">
      <c r="A112" s="55"/>
      <c r="B112" s="59" t="s">
        <v>52</v>
      </c>
      <c r="C112" s="45" t="s">
        <v>14</v>
      </c>
      <c r="D112" s="44" t="s">
        <v>584</v>
      </c>
    </row>
    <row r="113" spans="1:4" s="41" customFormat="1" ht="21.75" customHeight="1">
      <c r="A113" s="55"/>
      <c r="B113" s="59" t="s">
        <v>52</v>
      </c>
      <c r="C113" s="45" t="s">
        <v>13</v>
      </c>
      <c r="D113" s="44" t="s">
        <v>12</v>
      </c>
    </row>
    <row r="114" spans="1:4" s="41" customFormat="1" ht="31.5">
      <c r="A114" s="55"/>
      <c r="B114" s="59" t="s">
        <v>52</v>
      </c>
      <c r="C114" s="45" t="s">
        <v>571</v>
      </c>
      <c r="D114" s="44" t="s">
        <v>570</v>
      </c>
    </row>
    <row r="115" spans="1:4" s="41" customFormat="1" ht="30" customHeight="1">
      <c r="A115" s="55"/>
      <c r="B115" s="59" t="s">
        <v>52</v>
      </c>
      <c r="C115" s="45" t="s">
        <v>569</v>
      </c>
      <c r="D115" s="44" t="s">
        <v>568</v>
      </c>
    </row>
    <row r="116" spans="1:4" s="41" customFormat="1" ht="49.5" customHeight="1">
      <c r="A116" s="55"/>
      <c r="B116" s="59" t="s">
        <v>52</v>
      </c>
      <c r="C116" s="45" t="s">
        <v>54</v>
      </c>
      <c r="D116" s="44" t="s">
        <v>53</v>
      </c>
    </row>
    <row r="117" spans="1:4" s="41" customFormat="1" ht="51" customHeight="1">
      <c r="A117" s="55"/>
      <c r="B117" s="59" t="s">
        <v>52</v>
      </c>
      <c r="C117" s="45" t="s">
        <v>567</v>
      </c>
      <c r="D117" s="44" t="s">
        <v>566</v>
      </c>
    </row>
    <row r="118" spans="1:4" s="41" customFormat="1" ht="31.5">
      <c r="A118" s="55"/>
      <c r="B118" s="59" t="s">
        <v>52</v>
      </c>
      <c r="C118" s="45" t="s">
        <v>563</v>
      </c>
      <c r="D118" s="44" t="s">
        <v>562</v>
      </c>
    </row>
    <row r="119" spans="1:4" s="41" customFormat="1" ht="31.5" customHeight="1">
      <c r="A119" s="55"/>
      <c r="B119" s="59" t="s">
        <v>52</v>
      </c>
      <c r="C119" s="45" t="s">
        <v>560</v>
      </c>
      <c r="D119" s="44" t="s">
        <v>559</v>
      </c>
    </row>
    <row r="120" spans="1:4" s="41" customFormat="1" ht="31.5">
      <c r="A120" s="55"/>
      <c r="B120" s="59" t="s">
        <v>52</v>
      </c>
      <c r="C120" s="45" t="s">
        <v>558</v>
      </c>
      <c r="D120" s="44" t="s">
        <v>557</v>
      </c>
    </row>
    <row r="121" spans="1:4" s="41" customFormat="1" ht="21" customHeight="1">
      <c r="A121" s="55"/>
      <c r="B121" s="59" t="s">
        <v>52</v>
      </c>
      <c r="C121" s="45" t="s">
        <v>10</v>
      </c>
      <c r="D121" s="44" t="s">
        <v>9</v>
      </c>
    </row>
    <row r="122" spans="1:4" s="41" customFormat="1" ht="22.5" customHeight="1">
      <c r="A122" s="43" t="s">
        <v>51</v>
      </c>
      <c r="B122" s="53" t="s">
        <v>11</v>
      </c>
      <c r="C122" s="340" t="s">
        <v>50</v>
      </c>
      <c r="D122" s="341"/>
    </row>
    <row r="123" spans="1:4" s="41" customFormat="1" ht="49.5" customHeight="1">
      <c r="A123" s="43"/>
      <c r="B123" s="59" t="s">
        <v>11</v>
      </c>
      <c r="C123" s="45" t="s">
        <v>49</v>
      </c>
      <c r="D123" s="44" t="s">
        <v>48</v>
      </c>
    </row>
    <row r="124" spans="1:4" s="41" customFormat="1" ht="48.75" customHeight="1">
      <c r="A124" s="43"/>
      <c r="B124" s="59" t="s">
        <v>11</v>
      </c>
      <c r="C124" s="45" t="s">
        <v>552</v>
      </c>
      <c r="D124" s="44" t="s">
        <v>47</v>
      </c>
    </row>
    <row r="125" spans="1:4" s="41" customFormat="1" ht="31.5">
      <c r="A125" s="43"/>
      <c r="B125" s="59" t="s">
        <v>11</v>
      </c>
      <c r="C125" s="45" t="s">
        <v>46</v>
      </c>
      <c r="D125" s="44" t="s">
        <v>45</v>
      </c>
    </row>
    <row r="126" spans="1:4" s="41" customFormat="1" ht="31.5">
      <c r="A126" s="43"/>
      <c r="B126" s="59" t="s">
        <v>11</v>
      </c>
      <c r="C126" s="45" t="s">
        <v>371</v>
      </c>
      <c r="D126" s="44" t="s">
        <v>370</v>
      </c>
    </row>
    <row r="127" spans="1:4" s="41" customFormat="1" ht="23.25" customHeight="1">
      <c r="A127" s="43"/>
      <c r="B127" s="59" t="s">
        <v>11</v>
      </c>
      <c r="C127" s="45" t="s">
        <v>550</v>
      </c>
      <c r="D127" s="44" t="s">
        <v>549</v>
      </c>
    </row>
    <row r="128" spans="1:4" s="41" customFormat="1" ht="31.5">
      <c r="A128" s="43"/>
      <c r="B128" s="59" t="s">
        <v>11</v>
      </c>
      <c r="C128" s="52" t="s">
        <v>44</v>
      </c>
      <c r="D128" s="44" t="s">
        <v>43</v>
      </c>
    </row>
    <row r="129" spans="1:4" s="41" customFormat="1" ht="23.25" customHeight="1">
      <c r="A129" s="43"/>
      <c r="B129" s="59" t="s">
        <v>11</v>
      </c>
      <c r="C129" s="45" t="s">
        <v>42</v>
      </c>
      <c r="D129" s="44" t="s">
        <v>41</v>
      </c>
    </row>
    <row r="130" spans="1:4" s="41" customFormat="1" ht="51" customHeight="1">
      <c r="A130" s="43"/>
      <c r="B130" s="59" t="s">
        <v>11</v>
      </c>
      <c r="C130" s="45" t="s">
        <v>40</v>
      </c>
      <c r="D130" s="44" t="s">
        <v>39</v>
      </c>
    </row>
    <row r="131" spans="1:4" s="41" customFormat="1" ht="52.5" customHeight="1">
      <c r="A131" s="43"/>
      <c r="B131" s="59" t="s">
        <v>11</v>
      </c>
      <c r="C131" s="45" t="s">
        <v>38</v>
      </c>
      <c r="D131" s="44" t="s">
        <v>37</v>
      </c>
    </row>
    <row r="132" spans="1:4" s="41" customFormat="1" ht="22.5" customHeight="1">
      <c r="A132" s="43"/>
      <c r="B132" s="59" t="s">
        <v>11</v>
      </c>
      <c r="C132" s="45" t="s">
        <v>36</v>
      </c>
      <c r="D132" s="60" t="s">
        <v>35</v>
      </c>
    </row>
    <row r="133" spans="1:4" s="41" customFormat="1" ht="19.5" customHeight="1">
      <c r="A133" s="43"/>
      <c r="B133" s="59" t="s">
        <v>11</v>
      </c>
      <c r="C133" s="45" t="s">
        <v>34</v>
      </c>
      <c r="D133" s="44" t="s">
        <v>33</v>
      </c>
    </row>
    <row r="134" spans="1:4" s="41" customFormat="1" ht="33.75" customHeight="1">
      <c r="A134" s="43"/>
      <c r="B134" s="59" t="s">
        <v>11</v>
      </c>
      <c r="C134" s="45" t="s">
        <v>583</v>
      </c>
      <c r="D134" s="44" t="s">
        <v>582</v>
      </c>
    </row>
    <row r="135" spans="1:4" s="41" customFormat="1" ht="32.25" customHeight="1">
      <c r="A135" s="43"/>
      <c r="B135" s="59" t="s">
        <v>11</v>
      </c>
      <c r="C135" s="45" t="s">
        <v>581</v>
      </c>
      <c r="D135" s="44" t="s">
        <v>580</v>
      </c>
    </row>
    <row r="136" spans="1:4" s="41" customFormat="1" ht="31.5">
      <c r="A136" s="43"/>
      <c r="B136" s="59" t="s">
        <v>11</v>
      </c>
      <c r="C136" s="45" t="s">
        <v>32</v>
      </c>
      <c r="D136" s="44" t="s">
        <v>31</v>
      </c>
    </row>
    <row r="137" spans="1:4" s="41" customFormat="1" ht="54.75" customHeight="1">
      <c r="A137" s="43"/>
      <c r="B137" s="59" t="s">
        <v>11</v>
      </c>
      <c r="C137" s="45" t="s">
        <v>30</v>
      </c>
      <c r="D137" s="44" t="s">
        <v>29</v>
      </c>
    </row>
    <row r="138" spans="1:4" s="41" customFormat="1" ht="51" customHeight="1">
      <c r="A138" s="43"/>
      <c r="B138" s="59" t="s">
        <v>11</v>
      </c>
      <c r="C138" s="45" t="s">
        <v>28</v>
      </c>
      <c r="D138" s="44" t="s">
        <v>27</v>
      </c>
    </row>
    <row r="139" spans="1:4" s="41" customFormat="1" ht="36.75" customHeight="1">
      <c r="A139" s="43"/>
      <c r="B139" s="59" t="s">
        <v>11</v>
      </c>
      <c r="C139" s="45" t="s">
        <v>26</v>
      </c>
      <c r="D139" s="60" t="s">
        <v>25</v>
      </c>
    </row>
    <row r="140" spans="1:4" s="41" customFormat="1" ht="31.5">
      <c r="A140" s="43"/>
      <c r="B140" s="59" t="s">
        <v>11</v>
      </c>
      <c r="C140" s="45" t="s">
        <v>24</v>
      </c>
      <c r="D140" s="44" t="s">
        <v>23</v>
      </c>
    </row>
    <row r="141" spans="1:4" s="41" customFormat="1" ht="21.75" customHeight="1">
      <c r="A141" s="43"/>
      <c r="B141" s="59" t="s">
        <v>11</v>
      </c>
      <c r="C141" s="45" t="s">
        <v>22</v>
      </c>
      <c r="D141" s="58" t="s">
        <v>21</v>
      </c>
    </row>
    <row r="142" spans="1:4" s="41" customFormat="1" ht="18" customHeight="1">
      <c r="A142" s="43"/>
      <c r="B142" s="59" t="s">
        <v>11</v>
      </c>
      <c r="C142" s="45" t="s">
        <v>579</v>
      </c>
      <c r="D142" s="44" t="s">
        <v>578</v>
      </c>
    </row>
    <row r="143" spans="1:4" s="41" customFormat="1" ht="30.75" customHeight="1">
      <c r="A143" s="43"/>
      <c r="B143" s="59" t="s">
        <v>11</v>
      </c>
      <c r="C143" s="45" t="s">
        <v>575</v>
      </c>
      <c r="D143" s="44" t="s">
        <v>574</v>
      </c>
    </row>
    <row r="144" spans="1:4" s="41" customFormat="1" ht="30.75" customHeight="1">
      <c r="A144" s="43"/>
      <c r="B144" s="59" t="s">
        <v>11</v>
      </c>
      <c r="C144" s="45" t="s">
        <v>20</v>
      </c>
      <c r="D144" s="44" t="s">
        <v>19</v>
      </c>
    </row>
    <row r="145" spans="1:4" s="41" customFormat="1" ht="24" customHeight="1">
      <c r="A145" s="43"/>
      <c r="B145" s="59" t="s">
        <v>11</v>
      </c>
      <c r="C145" s="45" t="s">
        <v>577</v>
      </c>
      <c r="D145" s="44" t="s">
        <v>576</v>
      </c>
    </row>
    <row r="146" spans="1:4" s="41" customFormat="1" ht="39" customHeight="1">
      <c r="A146" s="43"/>
      <c r="B146" s="59" t="s">
        <v>11</v>
      </c>
      <c r="C146" s="45" t="s">
        <v>18</v>
      </c>
      <c r="D146" s="44" t="s">
        <v>17</v>
      </c>
    </row>
    <row r="147" spans="1:4" s="41" customFormat="1" ht="16.5" customHeight="1">
      <c r="A147" s="43"/>
      <c r="B147" s="59" t="s">
        <v>11</v>
      </c>
      <c r="C147" s="45" t="s">
        <v>573</v>
      </c>
      <c r="D147" s="44" t="s">
        <v>572</v>
      </c>
    </row>
    <row r="148" spans="1:4" s="41" customFormat="1" ht="18.75" customHeight="1">
      <c r="A148" s="43"/>
      <c r="B148" s="59" t="s">
        <v>11</v>
      </c>
      <c r="C148" s="45" t="s">
        <v>16</v>
      </c>
      <c r="D148" s="44" t="s">
        <v>15</v>
      </c>
    </row>
    <row r="149" spans="1:4" s="41" customFormat="1" ht="33.75" customHeight="1">
      <c r="A149" s="43"/>
      <c r="B149" s="59" t="s">
        <v>11</v>
      </c>
      <c r="C149" s="45" t="s">
        <v>14</v>
      </c>
      <c r="D149" s="44" t="s">
        <v>584</v>
      </c>
    </row>
    <row r="150" spans="1:4" s="41" customFormat="1" ht="24" customHeight="1">
      <c r="A150" s="43"/>
      <c r="B150" s="59" t="s">
        <v>11</v>
      </c>
      <c r="C150" s="45" t="s">
        <v>13</v>
      </c>
      <c r="D150" s="44" t="s">
        <v>12</v>
      </c>
    </row>
    <row r="151" spans="1:4" s="41" customFormat="1" ht="31.5">
      <c r="A151" s="43"/>
      <c r="B151" s="59" t="s">
        <v>11</v>
      </c>
      <c r="C151" s="45" t="s">
        <v>571</v>
      </c>
      <c r="D151" s="44" t="s">
        <v>570</v>
      </c>
    </row>
    <row r="152" spans="1:4" s="41" customFormat="1" ht="32.25" customHeight="1">
      <c r="A152" s="43"/>
      <c r="B152" s="59" t="s">
        <v>11</v>
      </c>
      <c r="C152" s="45" t="s">
        <v>569</v>
      </c>
      <c r="D152" s="44" t="s">
        <v>568</v>
      </c>
    </row>
    <row r="153" spans="1:4" s="41" customFormat="1" ht="51.75" customHeight="1">
      <c r="A153" s="43"/>
      <c r="B153" s="59" t="s">
        <v>11</v>
      </c>
      <c r="C153" s="45" t="s">
        <v>567</v>
      </c>
      <c r="D153" s="44" t="s">
        <v>566</v>
      </c>
    </row>
    <row r="154" spans="1:4" s="41" customFormat="1" ht="49.5" customHeight="1">
      <c r="A154" s="43"/>
      <c r="B154" s="59" t="s">
        <v>11</v>
      </c>
      <c r="C154" s="45" t="s">
        <v>565</v>
      </c>
      <c r="D154" s="44" t="s">
        <v>564</v>
      </c>
    </row>
    <row r="155" spans="1:4" s="41" customFormat="1" ht="31.5">
      <c r="A155" s="43"/>
      <c r="B155" s="59" t="s">
        <v>11</v>
      </c>
      <c r="C155" s="45" t="s">
        <v>563</v>
      </c>
      <c r="D155" s="44" t="s">
        <v>562</v>
      </c>
    </row>
    <row r="156" spans="1:4" s="41" customFormat="1" ht="30.75" customHeight="1">
      <c r="A156" s="43"/>
      <c r="B156" s="59" t="s">
        <v>11</v>
      </c>
      <c r="C156" s="45" t="s">
        <v>560</v>
      </c>
      <c r="D156" s="44" t="s">
        <v>559</v>
      </c>
    </row>
    <row r="157" spans="1:4" s="41" customFormat="1" ht="31.5">
      <c r="A157" s="43"/>
      <c r="B157" s="59" t="s">
        <v>11</v>
      </c>
      <c r="C157" s="45" t="s">
        <v>558</v>
      </c>
      <c r="D157" s="44" t="s">
        <v>557</v>
      </c>
    </row>
    <row r="158" spans="1:4" s="41" customFormat="1" ht="26.25" customHeight="1">
      <c r="A158" s="43"/>
      <c r="B158" s="59" t="s">
        <v>11</v>
      </c>
      <c r="C158" s="45" t="s">
        <v>10</v>
      </c>
      <c r="D158" s="44" t="s">
        <v>9</v>
      </c>
    </row>
    <row r="159" spans="1:4" s="41" customFormat="1" ht="25.5" customHeight="1">
      <c r="A159" s="43" t="s">
        <v>8</v>
      </c>
      <c r="B159" s="48" t="s">
        <v>561</v>
      </c>
      <c r="C159" s="346" t="s">
        <v>7</v>
      </c>
      <c r="D159" s="347"/>
    </row>
    <row r="160" spans="1:4" s="41" customFormat="1" ht="31.5">
      <c r="A160" s="43"/>
      <c r="B160" s="49" t="s">
        <v>561</v>
      </c>
      <c r="C160" s="45" t="s">
        <v>6</v>
      </c>
      <c r="D160" s="44" t="s">
        <v>5</v>
      </c>
    </row>
    <row r="161" spans="1:4" s="41" customFormat="1" ht="31.5">
      <c r="A161" s="43"/>
      <c r="B161" s="49" t="s">
        <v>561</v>
      </c>
      <c r="C161" s="45" t="s">
        <v>4</v>
      </c>
      <c r="D161" s="44" t="s">
        <v>3</v>
      </c>
    </row>
    <row r="162" spans="1:4" s="41" customFormat="1" ht="52.5" customHeight="1">
      <c r="A162" s="43"/>
      <c r="B162" s="49" t="s">
        <v>561</v>
      </c>
      <c r="C162" s="45" t="s">
        <v>2</v>
      </c>
      <c r="D162" s="44" t="s">
        <v>1</v>
      </c>
    </row>
    <row r="163" spans="1:4" s="41" customFormat="1" ht="49.5" customHeight="1">
      <c r="A163" s="43"/>
      <c r="B163" s="49" t="s">
        <v>561</v>
      </c>
      <c r="C163" s="45" t="s">
        <v>0</v>
      </c>
      <c r="D163" s="44" t="s">
        <v>586</v>
      </c>
    </row>
    <row r="164" spans="1:4" s="41" customFormat="1" ht="23.25" customHeight="1">
      <c r="A164" s="43"/>
      <c r="B164" s="49" t="s">
        <v>561</v>
      </c>
      <c r="C164" s="45" t="s">
        <v>550</v>
      </c>
      <c r="D164" s="44" t="s">
        <v>549</v>
      </c>
    </row>
    <row r="165" spans="1:4" s="41" customFormat="1" ht="30" customHeight="1">
      <c r="A165" s="43"/>
      <c r="B165" s="49" t="s">
        <v>561</v>
      </c>
      <c r="C165" s="45" t="s">
        <v>585</v>
      </c>
      <c r="D165" s="44" t="s">
        <v>584</v>
      </c>
    </row>
    <row r="166" spans="1:4" s="41" customFormat="1" ht="31.5">
      <c r="A166" s="43"/>
      <c r="B166" s="49" t="s">
        <v>561</v>
      </c>
      <c r="C166" s="45" t="s">
        <v>583</v>
      </c>
      <c r="D166" s="44" t="s">
        <v>582</v>
      </c>
    </row>
    <row r="167" spans="1:4" s="41" customFormat="1" ht="32.25" customHeight="1">
      <c r="A167" s="43"/>
      <c r="B167" s="49" t="s">
        <v>561</v>
      </c>
      <c r="C167" s="45" t="s">
        <v>581</v>
      </c>
      <c r="D167" s="44" t="s">
        <v>580</v>
      </c>
    </row>
    <row r="168" spans="1:4" s="41" customFormat="1" ht="21" customHeight="1">
      <c r="A168" s="43"/>
      <c r="B168" s="49" t="s">
        <v>561</v>
      </c>
      <c r="C168" s="45" t="s">
        <v>579</v>
      </c>
      <c r="D168" s="44" t="s">
        <v>578</v>
      </c>
    </row>
    <row r="169" spans="1:4" s="41" customFormat="1" ht="20.25" customHeight="1">
      <c r="A169" s="43"/>
      <c r="B169" s="49" t="s">
        <v>561</v>
      </c>
      <c r="C169" s="45" t="s">
        <v>577</v>
      </c>
      <c r="D169" s="44" t="s">
        <v>576</v>
      </c>
    </row>
    <row r="170" spans="1:4" s="41" customFormat="1" ht="38.25" customHeight="1">
      <c r="A170" s="43"/>
      <c r="B170" s="49" t="s">
        <v>561</v>
      </c>
      <c r="C170" s="45" t="s">
        <v>575</v>
      </c>
      <c r="D170" s="44" t="s">
        <v>574</v>
      </c>
    </row>
    <row r="171" spans="1:4" s="41" customFormat="1" ht="21.75" customHeight="1">
      <c r="A171" s="43"/>
      <c r="B171" s="49" t="s">
        <v>561</v>
      </c>
      <c r="C171" s="45" t="s">
        <v>573</v>
      </c>
      <c r="D171" s="44" t="s">
        <v>572</v>
      </c>
    </row>
    <row r="172" spans="1:4" s="41" customFormat="1" ht="31.5">
      <c r="A172" s="43"/>
      <c r="B172" s="49" t="s">
        <v>561</v>
      </c>
      <c r="C172" s="45" t="s">
        <v>571</v>
      </c>
      <c r="D172" s="44" t="s">
        <v>570</v>
      </c>
    </row>
    <row r="173" spans="1:4" s="41" customFormat="1" ht="31.5">
      <c r="A173" s="43"/>
      <c r="B173" s="49" t="s">
        <v>561</v>
      </c>
      <c r="C173" s="45" t="s">
        <v>569</v>
      </c>
      <c r="D173" s="44" t="s">
        <v>568</v>
      </c>
    </row>
    <row r="174" spans="1:4" s="41" customFormat="1" ht="50.25" customHeight="1">
      <c r="A174" s="43"/>
      <c r="B174" s="49" t="s">
        <v>561</v>
      </c>
      <c r="C174" s="45" t="s">
        <v>567</v>
      </c>
      <c r="D174" s="44" t="s">
        <v>566</v>
      </c>
    </row>
    <row r="175" spans="1:4" s="41" customFormat="1" ht="51" customHeight="1">
      <c r="A175" s="43"/>
      <c r="B175" s="49" t="s">
        <v>561</v>
      </c>
      <c r="C175" s="45" t="s">
        <v>565</v>
      </c>
      <c r="D175" s="44" t="s">
        <v>564</v>
      </c>
    </row>
    <row r="176" spans="1:4" s="41" customFormat="1" ht="31.5">
      <c r="A176" s="43"/>
      <c r="B176" s="49" t="s">
        <v>561</v>
      </c>
      <c r="C176" s="45" t="s">
        <v>563</v>
      </c>
      <c r="D176" s="44" t="s">
        <v>562</v>
      </c>
    </row>
    <row r="177" spans="1:4" s="41" customFormat="1" ht="31.5" customHeight="1">
      <c r="A177" s="43"/>
      <c r="B177" s="49" t="s">
        <v>561</v>
      </c>
      <c r="C177" s="45" t="s">
        <v>560</v>
      </c>
      <c r="D177" s="44" t="s">
        <v>559</v>
      </c>
    </row>
    <row r="178" spans="1:4" s="41" customFormat="1" ht="31.5">
      <c r="A178" s="43"/>
      <c r="B178" s="46">
        <v>908</v>
      </c>
      <c r="C178" s="45" t="s">
        <v>558</v>
      </c>
      <c r="D178" s="44" t="s">
        <v>557</v>
      </c>
    </row>
    <row r="179" spans="1:4" s="41" customFormat="1" ht="30.75" customHeight="1">
      <c r="A179" s="43" t="s">
        <v>556</v>
      </c>
      <c r="B179" s="42">
        <v>911</v>
      </c>
      <c r="C179" s="340" t="s">
        <v>555</v>
      </c>
      <c r="D179" s="341"/>
    </row>
    <row r="180" spans="1:4" s="41" customFormat="1" ht="20.25" customHeight="1">
      <c r="A180" s="43"/>
      <c r="B180" s="46">
        <v>911</v>
      </c>
      <c r="C180" s="45" t="s">
        <v>554</v>
      </c>
      <c r="D180" s="44" t="s">
        <v>553</v>
      </c>
    </row>
    <row r="181" spans="1:4" s="41" customFormat="1" ht="68.25" customHeight="1">
      <c r="A181" s="43"/>
      <c r="B181" s="46">
        <v>911</v>
      </c>
      <c r="C181" s="45" t="s">
        <v>552</v>
      </c>
      <c r="D181" s="44" t="s">
        <v>551</v>
      </c>
    </row>
    <row r="182" spans="1:4" s="41" customFormat="1" ht="15.75">
      <c r="A182" s="43"/>
      <c r="B182" s="46">
        <v>911</v>
      </c>
      <c r="C182" s="45" t="s">
        <v>550</v>
      </c>
      <c r="D182" s="44" t="s">
        <v>549</v>
      </c>
    </row>
    <row r="183" spans="1:4" s="41" customFormat="1" ht="38.25" customHeight="1">
      <c r="A183" s="43"/>
      <c r="B183" s="46"/>
      <c r="C183" s="340" t="s">
        <v>548</v>
      </c>
      <c r="D183" s="352"/>
    </row>
    <row r="184" spans="1:4" s="41" customFormat="1" ht="32.25" customHeight="1">
      <c r="A184" s="57" t="s">
        <v>547</v>
      </c>
      <c r="B184" s="53" t="s">
        <v>539</v>
      </c>
      <c r="C184" s="340" t="s">
        <v>546</v>
      </c>
      <c r="D184" s="341"/>
    </row>
    <row r="185" spans="1:4" s="41" customFormat="1" ht="21.75" customHeight="1">
      <c r="A185" s="55"/>
      <c r="B185" s="59" t="s">
        <v>539</v>
      </c>
      <c r="C185" s="45" t="s">
        <v>545</v>
      </c>
      <c r="D185" s="44" t="s">
        <v>544</v>
      </c>
    </row>
    <row r="186" spans="1:4" s="41" customFormat="1" ht="31.5" customHeight="1">
      <c r="A186" s="55"/>
      <c r="B186" s="59" t="s">
        <v>539</v>
      </c>
      <c r="C186" s="45" t="s">
        <v>398</v>
      </c>
      <c r="D186" s="44" t="s">
        <v>530</v>
      </c>
    </row>
    <row r="187" spans="1:4" s="41" customFormat="1" ht="21.75" customHeight="1">
      <c r="A187" s="55"/>
      <c r="B187" s="59" t="s">
        <v>539</v>
      </c>
      <c r="C187" s="45" t="s">
        <v>543</v>
      </c>
      <c r="D187" s="44" t="s">
        <v>542</v>
      </c>
    </row>
    <row r="188" spans="1:4" s="41" customFormat="1" ht="20.25" customHeight="1">
      <c r="A188" s="55"/>
      <c r="B188" s="59" t="s">
        <v>539</v>
      </c>
      <c r="C188" s="45" t="s">
        <v>367</v>
      </c>
      <c r="D188" s="44" t="s">
        <v>366</v>
      </c>
    </row>
    <row r="189" spans="1:4" s="41" customFormat="1" ht="23.25" customHeight="1">
      <c r="A189" s="55"/>
      <c r="B189" s="59" t="s">
        <v>539</v>
      </c>
      <c r="C189" s="45" t="s">
        <v>541</v>
      </c>
      <c r="D189" s="58" t="s">
        <v>540</v>
      </c>
    </row>
    <row r="190" spans="1:4" s="41" customFormat="1" ht="33.75" customHeight="1">
      <c r="A190" s="55"/>
      <c r="B190" s="59" t="s">
        <v>539</v>
      </c>
      <c r="C190" s="45" t="s">
        <v>371</v>
      </c>
      <c r="D190" s="58" t="s">
        <v>370</v>
      </c>
    </row>
    <row r="191" spans="1:4" s="41" customFormat="1" ht="31.5" customHeight="1">
      <c r="A191" s="57" t="s">
        <v>538</v>
      </c>
      <c r="B191" s="48" t="s">
        <v>536</v>
      </c>
      <c r="C191" s="340" t="s">
        <v>537</v>
      </c>
      <c r="D191" s="341"/>
    </row>
    <row r="192" spans="1:4" s="41" customFormat="1" ht="33.75" customHeight="1">
      <c r="A192" s="55"/>
      <c r="B192" s="49" t="s">
        <v>536</v>
      </c>
      <c r="C192" s="45" t="s">
        <v>371</v>
      </c>
      <c r="D192" s="58" t="s">
        <v>370</v>
      </c>
    </row>
    <row r="193" spans="1:4" s="41" customFormat="1" ht="21.75" customHeight="1">
      <c r="A193" s="57" t="s">
        <v>535</v>
      </c>
      <c r="B193" s="48" t="s">
        <v>533</v>
      </c>
      <c r="C193" s="340" t="s">
        <v>534</v>
      </c>
      <c r="D193" s="353"/>
    </row>
    <row r="194" spans="1:4" s="41" customFormat="1" ht="33.75" customHeight="1">
      <c r="A194" s="55"/>
      <c r="B194" s="49" t="s">
        <v>533</v>
      </c>
      <c r="C194" s="45" t="s">
        <v>398</v>
      </c>
      <c r="D194" s="44" t="s">
        <v>530</v>
      </c>
    </row>
    <row r="195" spans="1:4" s="41" customFormat="1" ht="24.75" customHeight="1">
      <c r="A195" s="57" t="s">
        <v>532</v>
      </c>
      <c r="B195" s="48" t="s">
        <v>529</v>
      </c>
      <c r="C195" s="359" t="s">
        <v>531</v>
      </c>
      <c r="D195" s="360"/>
    </row>
    <row r="196" spans="1:4" s="41" customFormat="1" ht="33" customHeight="1">
      <c r="A196" s="55"/>
      <c r="B196" s="49" t="s">
        <v>529</v>
      </c>
      <c r="C196" s="45" t="s">
        <v>398</v>
      </c>
      <c r="D196" s="44" t="s">
        <v>530</v>
      </c>
    </row>
    <row r="197" spans="1:4" s="41" customFormat="1" ht="32.25" customHeight="1">
      <c r="A197" s="55"/>
      <c r="B197" s="49" t="s">
        <v>529</v>
      </c>
      <c r="C197" s="45" t="s">
        <v>371</v>
      </c>
      <c r="D197" s="44" t="s">
        <v>370</v>
      </c>
    </row>
    <row r="198" spans="1:4" s="41" customFormat="1" ht="38.25" customHeight="1">
      <c r="A198" s="57" t="s">
        <v>528</v>
      </c>
      <c r="B198" s="48" t="s">
        <v>526</v>
      </c>
      <c r="C198" s="340" t="s">
        <v>527</v>
      </c>
      <c r="D198" s="352"/>
    </row>
    <row r="199" spans="1:4" s="41" customFormat="1" ht="32.25" customHeight="1">
      <c r="A199" s="55"/>
      <c r="B199" s="49" t="s">
        <v>526</v>
      </c>
      <c r="C199" s="45" t="s">
        <v>525</v>
      </c>
      <c r="D199" s="44" t="s">
        <v>370</v>
      </c>
    </row>
    <row r="200" spans="1:4" s="41" customFormat="1" ht="30" customHeight="1">
      <c r="A200" s="57" t="s">
        <v>524</v>
      </c>
      <c r="B200" s="56">
        <v>106</v>
      </c>
      <c r="C200" s="354" t="s">
        <v>523</v>
      </c>
      <c r="D200" s="355"/>
    </row>
    <row r="201" spans="1:4" s="41" customFormat="1" ht="32.25" customHeight="1">
      <c r="A201" s="55"/>
      <c r="B201" s="54">
        <v>106</v>
      </c>
      <c r="C201" s="45" t="s">
        <v>403</v>
      </c>
      <c r="D201" s="44" t="s">
        <v>522</v>
      </c>
    </row>
    <row r="202" spans="1:4" s="41" customFormat="1" ht="31.5">
      <c r="A202" s="55"/>
      <c r="B202" s="54">
        <v>106</v>
      </c>
      <c r="C202" s="45" t="s">
        <v>371</v>
      </c>
      <c r="D202" s="44" t="s">
        <v>370</v>
      </c>
    </row>
    <row r="203" spans="1:4" s="41" customFormat="1" ht="34.5" customHeight="1">
      <c r="A203" s="57" t="s">
        <v>521</v>
      </c>
      <c r="B203" s="56">
        <v>141</v>
      </c>
      <c r="C203" s="340" t="s">
        <v>520</v>
      </c>
      <c r="D203" s="352"/>
    </row>
    <row r="204" spans="1:4" s="41" customFormat="1" ht="48.75" customHeight="1">
      <c r="A204" s="55"/>
      <c r="B204" s="54">
        <v>141</v>
      </c>
      <c r="C204" s="45" t="s">
        <v>408</v>
      </c>
      <c r="D204" s="44" t="s">
        <v>417</v>
      </c>
    </row>
    <row r="205" spans="1:4" s="41" customFormat="1" ht="39.75" customHeight="1">
      <c r="A205" s="55"/>
      <c r="B205" s="54">
        <v>141</v>
      </c>
      <c r="C205" s="45" t="s">
        <v>387</v>
      </c>
      <c r="D205" s="44" t="s">
        <v>519</v>
      </c>
    </row>
    <row r="206" spans="1:4" s="41" customFormat="1" ht="31.5" customHeight="1">
      <c r="A206" s="55"/>
      <c r="B206" s="54">
        <v>141</v>
      </c>
      <c r="C206" s="45" t="s">
        <v>506</v>
      </c>
      <c r="D206" s="44" t="s">
        <v>370</v>
      </c>
    </row>
    <row r="207" spans="1:4" s="41" customFormat="1" ht="31.5" customHeight="1">
      <c r="A207" s="57" t="s">
        <v>518</v>
      </c>
      <c r="B207" s="56">
        <v>150</v>
      </c>
      <c r="C207" s="342" t="s">
        <v>517</v>
      </c>
      <c r="D207" s="356"/>
    </row>
    <row r="208" spans="1:4" s="41" customFormat="1" ht="31.5" customHeight="1">
      <c r="A208" s="55"/>
      <c r="B208" s="54">
        <v>150</v>
      </c>
      <c r="C208" s="45" t="s">
        <v>506</v>
      </c>
      <c r="D208" s="47" t="s">
        <v>370</v>
      </c>
    </row>
    <row r="209" spans="1:4" s="41" customFormat="1" ht="20.25" customHeight="1">
      <c r="A209" s="57" t="s">
        <v>516</v>
      </c>
      <c r="B209" s="56">
        <v>157</v>
      </c>
      <c r="C209" s="340" t="s">
        <v>515</v>
      </c>
      <c r="D209" s="352"/>
    </row>
    <row r="210" spans="1:4" s="41" customFormat="1" ht="31.5">
      <c r="A210" s="55"/>
      <c r="B210" s="54">
        <v>157</v>
      </c>
      <c r="C210" s="45" t="s">
        <v>371</v>
      </c>
      <c r="D210" s="44" t="s">
        <v>370</v>
      </c>
    </row>
    <row r="211" spans="1:4" s="41" customFormat="1" ht="22.5" customHeight="1">
      <c r="A211" s="43" t="s">
        <v>514</v>
      </c>
      <c r="B211" s="53" t="s">
        <v>512</v>
      </c>
      <c r="C211" s="340" t="s">
        <v>513</v>
      </c>
      <c r="D211" s="358"/>
    </row>
    <row r="212" spans="1:4" s="41" customFormat="1" ht="39" customHeight="1">
      <c r="A212" s="43"/>
      <c r="B212" s="49" t="s">
        <v>512</v>
      </c>
      <c r="C212" s="45" t="s">
        <v>511</v>
      </c>
      <c r="D212" s="44" t="s">
        <v>510</v>
      </c>
    </row>
    <row r="213" spans="1:4" s="41" customFormat="1" ht="39" customHeight="1">
      <c r="A213" s="43" t="s">
        <v>509</v>
      </c>
      <c r="B213" s="48" t="s">
        <v>507</v>
      </c>
      <c r="C213" s="342" t="s">
        <v>508</v>
      </c>
      <c r="D213" s="356"/>
    </row>
    <row r="214" spans="1:4" s="41" customFormat="1" ht="39" customHeight="1">
      <c r="A214" s="43"/>
      <c r="B214" s="49" t="s">
        <v>507</v>
      </c>
      <c r="C214" s="45" t="s">
        <v>506</v>
      </c>
      <c r="D214" s="47" t="s">
        <v>370</v>
      </c>
    </row>
    <row r="215" spans="1:4" s="41" customFormat="1" ht="20.25" customHeight="1">
      <c r="A215" s="43" t="s">
        <v>505</v>
      </c>
      <c r="B215" s="48" t="s">
        <v>416</v>
      </c>
      <c r="C215" s="340" t="s">
        <v>504</v>
      </c>
      <c r="D215" s="352"/>
    </row>
    <row r="216" spans="1:4" s="41" customFormat="1" ht="16.5" customHeight="1">
      <c r="A216" s="43"/>
      <c r="B216" s="46">
        <v>182</v>
      </c>
      <c r="C216" s="52" t="s">
        <v>503</v>
      </c>
      <c r="D216" s="44" t="s">
        <v>502</v>
      </c>
    </row>
    <row r="217" spans="1:4" s="41" customFormat="1" ht="16.5" customHeight="1">
      <c r="A217" s="43"/>
      <c r="B217" s="49" t="s">
        <v>416</v>
      </c>
      <c r="C217" s="45" t="s">
        <v>501</v>
      </c>
      <c r="D217" s="44" t="s">
        <v>500</v>
      </c>
    </row>
    <row r="218" spans="1:4" s="41" customFormat="1" ht="49.5" customHeight="1">
      <c r="A218" s="43"/>
      <c r="B218" s="49" t="s">
        <v>416</v>
      </c>
      <c r="C218" s="45" t="s">
        <v>499</v>
      </c>
      <c r="D218" s="44" t="s">
        <v>498</v>
      </c>
    </row>
    <row r="219" spans="1:8" s="41" customFormat="1" ht="69.75" customHeight="1">
      <c r="A219" s="43"/>
      <c r="B219" s="49" t="s">
        <v>416</v>
      </c>
      <c r="C219" s="45" t="s">
        <v>497</v>
      </c>
      <c r="D219" s="44" t="s">
        <v>496</v>
      </c>
      <c r="E219" s="351"/>
      <c r="F219" s="351"/>
      <c r="G219" s="351"/>
      <c r="H219" s="51"/>
    </row>
    <row r="220" spans="1:8" s="41" customFormat="1" ht="67.5" customHeight="1">
      <c r="A220" s="43"/>
      <c r="B220" s="49" t="s">
        <v>416</v>
      </c>
      <c r="C220" s="45" t="s">
        <v>495</v>
      </c>
      <c r="D220" s="44" t="s">
        <v>494</v>
      </c>
      <c r="E220" s="351"/>
      <c r="F220" s="351"/>
      <c r="G220" s="351"/>
      <c r="H220" s="51"/>
    </row>
    <row r="221" spans="1:8" s="41" customFormat="1" ht="36" customHeight="1">
      <c r="A221" s="43"/>
      <c r="B221" s="49" t="s">
        <v>416</v>
      </c>
      <c r="C221" s="45" t="s">
        <v>493</v>
      </c>
      <c r="D221" s="44" t="s">
        <v>492</v>
      </c>
      <c r="E221" s="351"/>
      <c r="F221" s="351"/>
      <c r="G221" s="351"/>
      <c r="H221" s="51"/>
    </row>
    <row r="222" spans="1:8" s="41" customFormat="1" ht="66" customHeight="1">
      <c r="A222" s="43"/>
      <c r="B222" s="49" t="s">
        <v>416</v>
      </c>
      <c r="C222" s="45" t="s">
        <v>491</v>
      </c>
      <c r="D222" s="44" t="s">
        <v>490</v>
      </c>
      <c r="E222" s="351"/>
      <c r="F222" s="351"/>
      <c r="G222" s="351"/>
      <c r="H222" s="51"/>
    </row>
    <row r="223" spans="1:7" s="41" customFormat="1" ht="74.25" customHeight="1">
      <c r="A223" s="43"/>
      <c r="B223" s="49" t="s">
        <v>416</v>
      </c>
      <c r="C223" s="45" t="s">
        <v>489</v>
      </c>
      <c r="D223" s="44" t="s">
        <v>488</v>
      </c>
      <c r="E223" s="351"/>
      <c r="F223" s="351"/>
      <c r="G223" s="351"/>
    </row>
    <row r="224" spans="1:4" s="41" customFormat="1" ht="24.75" customHeight="1">
      <c r="A224" s="43"/>
      <c r="B224" s="49" t="s">
        <v>416</v>
      </c>
      <c r="C224" s="45" t="s">
        <v>487</v>
      </c>
      <c r="D224" s="44" t="s">
        <v>486</v>
      </c>
    </row>
    <row r="225" spans="1:4" s="41" customFormat="1" ht="31.5" customHeight="1">
      <c r="A225" s="43"/>
      <c r="B225" s="49" t="s">
        <v>416</v>
      </c>
      <c r="C225" s="45" t="s">
        <v>485</v>
      </c>
      <c r="D225" s="44" t="s">
        <v>484</v>
      </c>
    </row>
    <row r="226" spans="1:4" s="41" customFormat="1" ht="33" customHeight="1">
      <c r="A226" s="43"/>
      <c r="B226" s="49" t="s">
        <v>416</v>
      </c>
      <c r="C226" s="45" t="s">
        <v>483</v>
      </c>
      <c r="D226" s="44" t="s">
        <v>482</v>
      </c>
    </row>
    <row r="227" spans="1:4" s="41" customFormat="1" ht="21.75" customHeight="1">
      <c r="A227" s="43"/>
      <c r="B227" s="49" t="s">
        <v>416</v>
      </c>
      <c r="C227" s="45" t="s">
        <v>481</v>
      </c>
      <c r="D227" s="44" t="s">
        <v>480</v>
      </c>
    </row>
    <row r="228" spans="1:4" s="41" customFormat="1" ht="21.75" customHeight="1">
      <c r="A228" s="43"/>
      <c r="B228" s="49" t="s">
        <v>416</v>
      </c>
      <c r="C228" s="45" t="s">
        <v>479</v>
      </c>
      <c r="D228" s="44" t="s">
        <v>478</v>
      </c>
    </row>
    <row r="229" spans="1:4" s="41" customFormat="1" ht="33" customHeight="1">
      <c r="A229" s="43"/>
      <c r="B229" s="49" t="s">
        <v>416</v>
      </c>
      <c r="C229" s="45" t="s">
        <v>477</v>
      </c>
      <c r="D229" s="44" t="s">
        <v>476</v>
      </c>
    </row>
    <row r="230" spans="1:4" s="41" customFormat="1" ht="26.25" customHeight="1">
      <c r="A230" s="43"/>
      <c r="B230" s="49" t="s">
        <v>416</v>
      </c>
      <c r="C230" s="45" t="s">
        <v>475</v>
      </c>
      <c r="D230" s="44" t="s">
        <v>474</v>
      </c>
    </row>
    <row r="231" spans="1:4" s="41" customFormat="1" ht="48.75" customHeight="1">
      <c r="A231" s="43"/>
      <c r="B231" s="49" t="s">
        <v>416</v>
      </c>
      <c r="C231" s="45" t="s">
        <v>473</v>
      </c>
      <c r="D231" s="44" t="s">
        <v>472</v>
      </c>
    </row>
    <row r="232" spans="1:4" s="41" customFormat="1" ht="50.25" customHeight="1">
      <c r="A232" s="43"/>
      <c r="B232" s="49" t="s">
        <v>416</v>
      </c>
      <c r="C232" s="45" t="s">
        <v>434</v>
      </c>
      <c r="D232" s="44" t="s">
        <v>433</v>
      </c>
    </row>
    <row r="233" spans="1:4" s="41" customFormat="1" ht="33.75" customHeight="1">
      <c r="A233" s="43"/>
      <c r="B233" s="49" t="s">
        <v>416</v>
      </c>
      <c r="C233" s="45" t="s">
        <v>432</v>
      </c>
      <c r="D233" s="44" t="s">
        <v>431</v>
      </c>
    </row>
    <row r="234" spans="1:4" s="41" customFormat="1" ht="53.25" customHeight="1">
      <c r="A234" s="43"/>
      <c r="B234" s="49" t="s">
        <v>416</v>
      </c>
      <c r="C234" s="45" t="s">
        <v>430</v>
      </c>
      <c r="D234" s="44" t="s">
        <v>429</v>
      </c>
    </row>
    <row r="235" spans="1:4" s="41" customFormat="1" ht="16.5" customHeight="1">
      <c r="A235" s="43"/>
      <c r="B235" s="49" t="s">
        <v>416</v>
      </c>
      <c r="C235" s="45" t="s">
        <v>428</v>
      </c>
      <c r="D235" s="44" t="s">
        <v>427</v>
      </c>
    </row>
    <row r="236" spans="1:4" s="41" customFormat="1" ht="47.25" customHeight="1">
      <c r="A236" s="43"/>
      <c r="B236" s="49" t="s">
        <v>416</v>
      </c>
      <c r="C236" s="45" t="s">
        <v>426</v>
      </c>
      <c r="D236" s="44" t="s">
        <v>425</v>
      </c>
    </row>
    <row r="237" spans="1:4" s="41" customFormat="1" ht="21.75" customHeight="1">
      <c r="A237" s="43"/>
      <c r="B237" s="49" t="s">
        <v>416</v>
      </c>
      <c r="C237" s="45" t="s">
        <v>424</v>
      </c>
      <c r="D237" s="44" t="s">
        <v>423</v>
      </c>
    </row>
    <row r="238" spans="1:4" s="41" customFormat="1" ht="48.75" customHeight="1">
      <c r="A238" s="43"/>
      <c r="B238" s="49" t="s">
        <v>416</v>
      </c>
      <c r="C238" s="45" t="s">
        <v>422</v>
      </c>
      <c r="D238" s="44" t="s">
        <v>421</v>
      </c>
    </row>
    <row r="239" spans="1:4" s="41" customFormat="1" ht="38.25" customHeight="1">
      <c r="A239" s="43"/>
      <c r="B239" s="49" t="s">
        <v>416</v>
      </c>
      <c r="C239" s="45" t="s">
        <v>420</v>
      </c>
      <c r="D239" s="44" t="s">
        <v>419</v>
      </c>
    </row>
    <row r="240" spans="1:4" s="41" customFormat="1" ht="50.25" customHeight="1">
      <c r="A240" s="43"/>
      <c r="B240" s="49" t="s">
        <v>416</v>
      </c>
      <c r="C240" s="45" t="s">
        <v>410</v>
      </c>
      <c r="D240" s="44" t="s">
        <v>418</v>
      </c>
    </row>
    <row r="241" spans="1:4" s="41" customFormat="1" ht="49.5" customHeight="1">
      <c r="A241" s="43"/>
      <c r="B241" s="49" t="s">
        <v>416</v>
      </c>
      <c r="C241" s="45" t="s">
        <v>408</v>
      </c>
      <c r="D241" s="44" t="s">
        <v>417</v>
      </c>
    </row>
    <row r="242" spans="1:4" s="41" customFormat="1" ht="32.25" customHeight="1">
      <c r="A242" s="43"/>
      <c r="B242" s="49" t="s">
        <v>416</v>
      </c>
      <c r="C242" s="45" t="s">
        <v>371</v>
      </c>
      <c r="D242" s="44" t="s">
        <v>370</v>
      </c>
    </row>
    <row r="243" spans="1:4" s="41" customFormat="1" ht="29.25" customHeight="1">
      <c r="A243" s="43" t="s">
        <v>415</v>
      </c>
      <c r="B243" s="48" t="s">
        <v>413</v>
      </c>
      <c r="C243" s="340" t="s">
        <v>414</v>
      </c>
      <c r="D243" s="352"/>
    </row>
    <row r="244" spans="1:4" s="41" customFormat="1" ht="66.75" customHeight="1">
      <c r="A244" s="43"/>
      <c r="B244" s="49" t="s">
        <v>413</v>
      </c>
      <c r="C244" s="45" t="s">
        <v>375</v>
      </c>
      <c r="D244" s="44" t="s">
        <v>374</v>
      </c>
    </row>
    <row r="245" spans="1:4" s="41" customFormat="1" ht="26.25" customHeight="1">
      <c r="A245" s="43" t="s">
        <v>412</v>
      </c>
      <c r="B245" s="48" t="s">
        <v>404</v>
      </c>
      <c r="C245" s="340" t="s">
        <v>411</v>
      </c>
      <c r="D245" s="352"/>
    </row>
    <row r="246" spans="1:4" s="41" customFormat="1" ht="93.75" customHeight="1">
      <c r="A246" s="43"/>
      <c r="B246" s="49" t="s">
        <v>404</v>
      </c>
      <c r="C246" s="49" t="s">
        <v>375</v>
      </c>
      <c r="D246" s="50" t="s">
        <v>736</v>
      </c>
    </row>
    <row r="247" spans="1:4" s="41" customFormat="1" ht="49.5" customHeight="1">
      <c r="A247" s="43"/>
      <c r="B247" s="49" t="s">
        <v>404</v>
      </c>
      <c r="C247" s="45" t="s">
        <v>410</v>
      </c>
      <c r="D247" s="44" t="s">
        <v>409</v>
      </c>
    </row>
    <row r="248" spans="1:4" s="41" customFormat="1" ht="51.75" customHeight="1">
      <c r="A248" s="43"/>
      <c r="B248" s="49" t="s">
        <v>404</v>
      </c>
      <c r="C248" s="45" t="s">
        <v>408</v>
      </c>
      <c r="D248" s="44" t="s">
        <v>407</v>
      </c>
    </row>
    <row r="249" spans="1:4" s="41" customFormat="1" ht="36.75" customHeight="1">
      <c r="A249" s="43"/>
      <c r="B249" s="46">
        <v>188</v>
      </c>
      <c r="C249" s="45" t="s">
        <v>406</v>
      </c>
      <c r="D249" s="44" t="s">
        <v>405</v>
      </c>
    </row>
    <row r="250" spans="1:4" s="41" customFormat="1" ht="36" customHeight="1">
      <c r="A250" s="43"/>
      <c r="B250" s="46">
        <v>188</v>
      </c>
      <c r="C250" s="45" t="s">
        <v>387</v>
      </c>
      <c r="D250" s="44" t="s">
        <v>386</v>
      </c>
    </row>
    <row r="251" spans="1:4" s="41" customFormat="1" ht="21.75" customHeight="1">
      <c r="A251" s="43"/>
      <c r="B251" s="49" t="s">
        <v>404</v>
      </c>
      <c r="C251" s="45" t="s">
        <v>403</v>
      </c>
      <c r="D251" s="44" t="s">
        <v>402</v>
      </c>
    </row>
    <row r="252" spans="1:4" s="41" customFormat="1" ht="31.5" customHeight="1">
      <c r="A252" s="43"/>
      <c r="B252" s="46">
        <v>188</v>
      </c>
      <c r="C252" s="45" t="s">
        <v>371</v>
      </c>
      <c r="D252" s="44" t="s">
        <v>370</v>
      </c>
    </row>
    <row r="253" spans="1:4" s="41" customFormat="1" ht="18.75" customHeight="1">
      <c r="A253" s="43" t="s">
        <v>401</v>
      </c>
      <c r="B253" s="42">
        <v>189</v>
      </c>
      <c r="C253" s="340" t="s">
        <v>400</v>
      </c>
      <c r="D253" s="352"/>
    </row>
    <row r="254" spans="1:4" s="41" customFormat="1" ht="35.25" customHeight="1">
      <c r="A254" s="43"/>
      <c r="B254" s="49" t="s">
        <v>399</v>
      </c>
      <c r="C254" s="45" t="s">
        <v>398</v>
      </c>
      <c r="D254" s="44" t="s">
        <v>397</v>
      </c>
    </row>
    <row r="255" spans="1:4" s="41" customFormat="1" ht="20.25" customHeight="1">
      <c r="A255" s="43" t="s">
        <v>396</v>
      </c>
      <c r="B255" s="48" t="s">
        <v>394</v>
      </c>
      <c r="C255" s="340" t="s">
        <v>395</v>
      </c>
      <c r="D255" s="352"/>
    </row>
    <row r="256" spans="1:4" s="41" customFormat="1" ht="31.5" customHeight="1">
      <c r="A256" s="43"/>
      <c r="B256" s="49" t="s">
        <v>394</v>
      </c>
      <c r="C256" s="45" t="s">
        <v>371</v>
      </c>
      <c r="D256" s="44" t="s">
        <v>370</v>
      </c>
    </row>
    <row r="257" spans="1:4" s="41" customFormat="1" ht="22.5" customHeight="1">
      <c r="A257" s="43" t="s">
        <v>393</v>
      </c>
      <c r="B257" s="48" t="s">
        <v>392</v>
      </c>
      <c r="C257" s="340" t="s">
        <v>391</v>
      </c>
      <c r="D257" s="352"/>
    </row>
    <row r="258" spans="1:4" s="41" customFormat="1" ht="36.75" customHeight="1">
      <c r="A258" s="43"/>
      <c r="B258" s="46">
        <v>318</v>
      </c>
      <c r="C258" s="45" t="s">
        <v>371</v>
      </c>
      <c r="D258" s="44" t="s">
        <v>370</v>
      </c>
    </row>
    <row r="259" spans="1:4" s="41" customFormat="1" ht="22.5" customHeight="1">
      <c r="A259" s="43" t="s">
        <v>390</v>
      </c>
      <c r="B259" s="48" t="s">
        <v>389</v>
      </c>
      <c r="C259" s="342" t="s">
        <v>388</v>
      </c>
      <c r="D259" s="356"/>
    </row>
    <row r="260" spans="1:4" s="41" customFormat="1" ht="36" customHeight="1">
      <c r="A260" s="43"/>
      <c r="B260" s="46">
        <v>320</v>
      </c>
      <c r="C260" s="45" t="s">
        <v>387</v>
      </c>
      <c r="D260" s="44" t="s">
        <v>386</v>
      </c>
    </row>
    <row r="261" spans="1:4" s="41" customFormat="1" ht="35.25" customHeight="1">
      <c r="A261" s="43" t="s">
        <v>385</v>
      </c>
      <c r="B261" s="42">
        <v>321</v>
      </c>
      <c r="C261" s="340" t="s">
        <v>384</v>
      </c>
      <c r="D261" s="352"/>
    </row>
    <row r="262" spans="1:4" s="41" customFormat="1" ht="32.25" customHeight="1">
      <c r="A262" s="43"/>
      <c r="B262" s="46">
        <v>321</v>
      </c>
      <c r="C262" s="45" t="s">
        <v>371</v>
      </c>
      <c r="D262" s="44" t="s">
        <v>370</v>
      </c>
    </row>
    <row r="263" spans="1:4" s="41" customFormat="1" ht="31.5" customHeight="1">
      <c r="A263" s="43" t="s">
        <v>383</v>
      </c>
      <c r="B263" s="42">
        <v>498</v>
      </c>
      <c r="C263" s="340" t="s">
        <v>382</v>
      </c>
      <c r="D263" s="352"/>
    </row>
    <row r="264" spans="1:4" s="41" customFormat="1" ht="23.25" customHeight="1">
      <c r="A264" s="43"/>
      <c r="B264" s="46">
        <v>498</v>
      </c>
      <c r="C264" s="45" t="s">
        <v>381</v>
      </c>
      <c r="D264" s="44" t="s">
        <v>380</v>
      </c>
    </row>
    <row r="265" spans="1:4" s="41" customFormat="1" ht="21" customHeight="1">
      <c r="A265" s="43" t="s">
        <v>379</v>
      </c>
      <c r="B265" s="42">
        <v>832</v>
      </c>
      <c r="C265" s="340" t="s">
        <v>378</v>
      </c>
      <c r="D265" s="352"/>
    </row>
    <row r="266" spans="1:4" s="41" customFormat="1" ht="33.75" customHeight="1">
      <c r="A266" s="43"/>
      <c r="B266" s="46">
        <v>832</v>
      </c>
      <c r="C266" s="45" t="s">
        <v>371</v>
      </c>
      <c r="D266" s="44" t="s">
        <v>370</v>
      </c>
    </row>
    <row r="267" spans="1:4" s="41" customFormat="1" ht="24" customHeight="1">
      <c r="A267" s="43" t="s">
        <v>377</v>
      </c>
      <c r="B267" s="42">
        <v>836</v>
      </c>
      <c r="C267" s="340" t="s">
        <v>376</v>
      </c>
      <c r="D267" s="358"/>
    </row>
    <row r="268" spans="1:4" s="41" customFormat="1" ht="66.75" customHeight="1">
      <c r="A268" s="43"/>
      <c r="B268" s="46">
        <v>836</v>
      </c>
      <c r="C268" s="45" t="s">
        <v>375</v>
      </c>
      <c r="D268" s="44" t="s">
        <v>374</v>
      </c>
    </row>
    <row r="269" spans="1:4" s="41" customFormat="1" ht="39" customHeight="1">
      <c r="A269" s="43" t="s">
        <v>373</v>
      </c>
      <c r="B269" s="42">
        <v>838</v>
      </c>
      <c r="C269" s="342" t="s">
        <v>372</v>
      </c>
      <c r="D269" s="343"/>
    </row>
    <row r="270" spans="1:4" s="41" customFormat="1" ht="39.75" customHeight="1">
      <c r="A270" s="43"/>
      <c r="B270" s="46"/>
      <c r="C270" s="45" t="s">
        <v>371</v>
      </c>
      <c r="D270" s="44" t="s">
        <v>370</v>
      </c>
    </row>
    <row r="271" spans="1:4" s="41" customFormat="1" ht="23.25" customHeight="1">
      <c r="A271" s="43" t="s">
        <v>369</v>
      </c>
      <c r="B271" s="42">
        <v>839</v>
      </c>
      <c r="C271" s="340" t="s">
        <v>368</v>
      </c>
      <c r="D271" s="352"/>
    </row>
    <row r="272" spans="1:37" s="36" customFormat="1" ht="24" customHeight="1">
      <c r="A272" s="40"/>
      <c r="B272" s="39">
        <v>839</v>
      </c>
      <c r="C272" s="38" t="s">
        <v>367</v>
      </c>
      <c r="D272" s="37" t="s">
        <v>366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</row>
    <row r="273" spans="1:4" ht="38.25" customHeight="1">
      <c r="A273" s="357" t="s">
        <v>153</v>
      </c>
      <c r="B273" s="357"/>
      <c r="C273" s="357"/>
      <c r="D273" s="357"/>
    </row>
    <row r="274" ht="15" hidden="1">
      <c r="D274" s="35"/>
    </row>
    <row r="275" ht="15" hidden="1"/>
  </sheetData>
  <sheetProtection/>
  <mergeCells count="39">
    <mergeCell ref="C263:D263"/>
    <mergeCell ref="C265:D265"/>
    <mergeCell ref="C179:D179"/>
    <mergeCell ref="C195:D195"/>
    <mergeCell ref="C215:D215"/>
    <mergeCell ref="C203:D203"/>
    <mergeCell ref="C209:D209"/>
    <mergeCell ref="C211:D211"/>
    <mergeCell ref="C213:D213"/>
    <mergeCell ref="A273:D273"/>
    <mergeCell ref="C243:D243"/>
    <mergeCell ref="C245:D245"/>
    <mergeCell ref="C253:D253"/>
    <mergeCell ref="C255:D255"/>
    <mergeCell ref="C257:D257"/>
    <mergeCell ref="C261:D261"/>
    <mergeCell ref="C267:D267"/>
    <mergeCell ref="C259:D259"/>
    <mergeCell ref="C271:D271"/>
    <mergeCell ref="B10:C10"/>
    <mergeCell ref="D10:D11"/>
    <mergeCell ref="E219:G223"/>
    <mergeCell ref="C183:D183"/>
    <mergeCell ref="C184:D184"/>
    <mergeCell ref="C191:D191"/>
    <mergeCell ref="C193:D193"/>
    <mergeCell ref="C198:D198"/>
    <mergeCell ref="C200:D200"/>
    <mergeCell ref="C207:D207"/>
    <mergeCell ref="A8:D8"/>
    <mergeCell ref="A10:A11"/>
    <mergeCell ref="C37:D37"/>
    <mergeCell ref="C269:D269"/>
    <mergeCell ref="C13:D13"/>
    <mergeCell ref="C29:D29"/>
    <mergeCell ref="C159:D159"/>
    <mergeCell ref="C81:D81"/>
    <mergeCell ref="C122:D122"/>
    <mergeCell ref="C41:D41"/>
  </mergeCells>
  <printOptions/>
  <pageMargins left="0.8661417322834646" right="0.2755905511811024" top="0.3937007874015748" bottom="0.31496062992125984" header="0.15748031496062992" footer="0.2362204724409449"/>
  <pageSetup fitToHeight="6" fitToWidth="5" horizontalDpi="600" verticalDpi="600" orientation="portrait" paperSize="9" scale="55" r:id="rId1"/>
  <rowBreaks count="1" manualBreakCount="1">
    <brk id="26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8"/>
  <sheetViews>
    <sheetView zoomScalePageLayoutView="0" workbookViewId="0" topLeftCell="A1">
      <selection activeCell="A8" sqref="A8:C8"/>
    </sheetView>
  </sheetViews>
  <sheetFormatPr defaultColWidth="9.140625" defaultRowHeight="15"/>
  <cols>
    <col min="1" max="1" width="9.140625" style="156" customWidth="1"/>
    <col min="2" max="2" width="32.7109375" style="153" customWidth="1"/>
    <col min="3" max="3" width="75.140625" style="153" customWidth="1"/>
    <col min="4" max="16384" width="9.140625" style="153" customWidth="1"/>
  </cols>
  <sheetData>
    <row r="1" spans="1:3" ht="13.5" customHeight="1">
      <c r="A1" s="1"/>
      <c r="C1" s="157" t="s">
        <v>1244</v>
      </c>
    </row>
    <row r="2" spans="1:3" ht="13.5" customHeight="1">
      <c r="A2" s="152"/>
      <c r="C2" s="158" t="s">
        <v>1301</v>
      </c>
    </row>
    <row r="3" spans="1:3" ht="13.5" customHeight="1">
      <c r="A3" s="152"/>
      <c r="C3" s="158" t="s">
        <v>323</v>
      </c>
    </row>
    <row r="4" spans="1:3" ht="13.5" customHeight="1">
      <c r="A4" s="152"/>
      <c r="C4" s="158" t="s">
        <v>1302</v>
      </c>
    </row>
    <row r="5" spans="1:3" ht="13.5" customHeight="1">
      <c r="A5" s="151"/>
      <c r="C5" s="158"/>
    </row>
    <row r="6" spans="1:3" ht="13.5" customHeight="1">
      <c r="A6" s="151"/>
      <c r="C6" s="159"/>
    </row>
    <row r="7" spans="1:3" ht="7.5" customHeight="1">
      <c r="A7" s="151"/>
      <c r="C7" s="159"/>
    </row>
    <row r="8" spans="1:3" ht="42.75" customHeight="1">
      <c r="A8" s="363" t="s">
        <v>1157</v>
      </c>
      <c r="B8" s="364"/>
      <c r="C8" s="364"/>
    </row>
    <row r="9" ht="15.75" customHeight="1">
      <c r="A9" s="151"/>
    </row>
    <row r="10" spans="1:3" s="181" customFormat="1" ht="12.75">
      <c r="A10" s="365" t="s">
        <v>797</v>
      </c>
      <c r="B10" s="367" t="s">
        <v>796</v>
      </c>
      <c r="C10" s="369" t="s">
        <v>795</v>
      </c>
    </row>
    <row r="11" spans="1:3" s="181" customFormat="1" ht="13.5" customHeight="1">
      <c r="A11" s="366"/>
      <c r="B11" s="368"/>
      <c r="C11" s="370"/>
    </row>
    <row r="12" spans="1:3" s="146" customFormat="1" ht="12">
      <c r="A12" s="174">
        <v>1</v>
      </c>
      <c r="B12" s="175">
        <v>2</v>
      </c>
      <c r="C12" s="176">
        <v>3</v>
      </c>
    </row>
    <row r="13" spans="1:3" ht="36.75" customHeight="1">
      <c r="A13" s="177">
        <v>900</v>
      </c>
      <c r="B13" s="361" t="s">
        <v>794</v>
      </c>
      <c r="C13" s="362"/>
    </row>
    <row r="14" spans="1:3" ht="15.75">
      <c r="A14" s="178">
        <v>900</v>
      </c>
      <c r="B14" s="160" t="s">
        <v>793</v>
      </c>
      <c r="C14" s="161" t="s">
        <v>792</v>
      </c>
    </row>
    <row r="15" spans="1:3" ht="31.5">
      <c r="A15" s="178">
        <v>900</v>
      </c>
      <c r="B15" s="160" t="s">
        <v>791</v>
      </c>
      <c r="C15" s="162" t="s">
        <v>789</v>
      </c>
    </row>
    <row r="16" spans="1:3" ht="31.5">
      <c r="A16" s="178">
        <v>900</v>
      </c>
      <c r="B16" s="163" t="s">
        <v>790</v>
      </c>
      <c r="C16" s="164" t="s">
        <v>789</v>
      </c>
    </row>
    <row r="17" spans="1:3" ht="31.5">
      <c r="A17" s="178">
        <v>900</v>
      </c>
      <c r="B17" s="163" t="s">
        <v>788</v>
      </c>
      <c r="C17" s="164" t="s">
        <v>786</v>
      </c>
    </row>
    <row r="18" spans="1:3" ht="31.5">
      <c r="A18" s="178">
        <v>900</v>
      </c>
      <c r="B18" s="163" t="s">
        <v>787</v>
      </c>
      <c r="C18" s="164" t="s">
        <v>786</v>
      </c>
    </row>
    <row r="19" spans="1:3" s="155" customFormat="1" ht="31.5">
      <c r="A19" s="179">
        <v>900</v>
      </c>
      <c r="B19" s="165" t="s">
        <v>785</v>
      </c>
      <c r="C19" s="166" t="s">
        <v>784</v>
      </c>
    </row>
    <row r="20" spans="1:3" ht="47.25">
      <c r="A20" s="178">
        <v>900</v>
      </c>
      <c r="B20" s="167" t="s">
        <v>1139</v>
      </c>
      <c r="C20" s="168" t="s">
        <v>1140</v>
      </c>
    </row>
    <row r="21" spans="1:3" ht="47.25">
      <c r="A21" s="178">
        <v>900</v>
      </c>
      <c r="B21" s="167" t="s">
        <v>1141</v>
      </c>
      <c r="C21" s="168" t="s">
        <v>1140</v>
      </c>
    </row>
    <row r="22" spans="1:3" ht="47.25">
      <c r="A22" s="178">
        <v>900</v>
      </c>
      <c r="B22" s="167" t="s">
        <v>1142</v>
      </c>
      <c r="C22" s="168" t="s">
        <v>1143</v>
      </c>
    </row>
    <row r="23" spans="1:3" ht="47.25">
      <c r="A23" s="178">
        <v>900</v>
      </c>
      <c r="B23" s="167" t="s">
        <v>1144</v>
      </c>
      <c r="C23" s="168" t="s">
        <v>1143</v>
      </c>
    </row>
    <row r="24" spans="1:3" s="155" customFormat="1" ht="15.75">
      <c r="A24" s="179">
        <v>900</v>
      </c>
      <c r="B24" s="169" t="s">
        <v>1271</v>
      </c>
      <c r="C24" s="170" t="s">
        <v>1270</v>
      </c>
    </row>
    <row r="25" spans="1:3" ht="15.75">
      <c r="A25" s="178">
        <v>900</v>
      </c>
      <c r="B25" s="163" t="s">
        <v>1269</v>
      </c>
      <c r="C25" s="164" t="s">
        <v>1268</v>
      </c>
    </row>
    <row r="26" spans="1:3" ht="15.75">
      <c r="A26" s="178">
        <v>900</v>
      </c>
      <c r="B26" s="163" t="s">
        <v>1267</v>
      </c>
      <c r="C26" s="164" t="s">
        <v>1266</v>
      </c>
    </row>
    <row r="27" spans="1:3" ht="15.75">
      <c r="A27" s="178">
        <v>900</v>
      </c>
      <c r="B27" s="163" t="s">
        <v>1265</v>
      </c>
      <c r="C27" s="164" t="s">
        <v>1264</v>
      </c>
    </row>
    <row r="28" spans="1:3" ht="15.75">
      <c r="A28" s="178">
        <v>900</v>
      </c>
      <c r="B28" s="163" t="s">
        <v>1263</v>
      </c>
      <c r="C28" s="164" t="s">
        <v>1262</v>
      </c>
    </row>
    <row r="29" spans="1:3" ht="15.75">
      <c r="A29" s="178">
        <v>900</v>
      </c>
      <c r="B29" s="163" t="s">
        <v>1261</v>
      </c>
      <c r="C29" s="164" t="s">
        <v>1260</v>
      </c>
    </row>
    <row r="30" spans="1:3" ht="15.75">
      <c r="A30" s="178">
        <v>900</v>
      </c>
      <c r="B30" s="163" t="s">
        <v>1259</v>
      </c>
      <c r="C30" s="164" t="s">
        <v>1258</v>
      </c>
    </row>
    <row r="31" spans="1:3" s="155" customFormat="1" ht="31.5">
      <c r="A31" s="179">
        <v>900</v>
      </c>
      <c r="B31" s="165" t="s">
        <v>1257</v>
      </c>
      <c r="C31" s="166" t="s">
        <v>1256</v>
      </c>
    </row>
    <row r="32" spans="1:3" ht="78.75">
      <c r="A32" s="178">
        <v>900</v>
      </c>
      <c r="B32" s="182" t="s">
        <v>1255</v>
      </c>
      <c r="C32" s="171" t="s">
        <v>1254</v>
      </c>
    </row>
    <row r="33" spans="1:3" ht="73.5" customHeight="1">
      <c r="A33" s="178">
        <v>900</v>
      </c>
      <c r="B33" s="182" t="s">
        <v>1253</v>
      </c>
      <c r="C33" s="171" t="s">
        <v>1252</v>
      </c>
    </row>
    <row r="34" spans="1:3" s="155" customFormat="1" ht="31.5">
      <c r="A34" s="179">
        <v>900</v>
      </c>
      <c r="B34" s="165" t="s">
        <v>1251</v>
      </c>
      <c r="C34" s="166" t="s">
        <v>1250</v>
      </c>
    </row>
    <row r="35" spans="1:3" ht="31.5">
      <c r="A35" s="178">
        <v>900</v>
      </c>
      <c r="B35" s="167" t="s">
        <v>1249</v>
      </c>
      <c r="C35" s="168" t="s">
        <v>1248</v>
      </c>
    </row>
    <row r="36" spans="1:3" ht="31.5">
      <c r="A36" s="180">
        <v>900</v>
      </c>
      <c r="B36" s="172" t="s">
        <v>1247</v>
      </c>
      <c r="C36" s="173" t="s">
        <v>1246</v>
      </c>
    </row>
    <row r="37" ht="15.75">
      <c r="A37" s="145"/>
    </row>
    <row r="38" ht="15.75">
      <c r="A38" s="145"/>
    </row>
  </sheetData>
  <sheetProtection/>
  <mergeCells count="5">
    <mergeCell ref="B13:C13"/>
    <mergeCell ref="A8:C8"/>
    <mergeCell ref="A10:A11"/>
    <mergeCell ref="B10:B11"/>
    <mergeCell ref="C10:C11"/>
  </mergeCells>
  <printOptions/>
  <pageMargins left="0.5511811023622047" right="0.1968503937007874" top="0.4330708661417323" bottom="0.2755905511811024" header="0.31496062992125984" footer="0.1574803149606299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38"/>
  <sheetViews>
    <sheetView zoomScale="84" zoomScaleNormal="84" zoomScalePageLayoutView="0" workbookViewId="0" topLeftCell="A4">
      <selection activeCell="B9" sqref="B9"/>
    </sheetView>
  </sheetViews>
  <sheetFormatPr defaultColWidth="9.140625" defaultRowHeight="15"/>
  <cols>
    <col min="1" max="1" width="30.140625" style="258" customWidth="1"/>
    <col min="2" max="2" width="108.57421875" style="256" customWidth="1"/>
    <col min="3" max="3" width="15.28125" style="257" customWidth="1"/>
    <col min="4" max="4" width="2.28125" style="256" customWidth="1"/>
    <col min="5" max="16384" width="9.140625" style="256" customWidth="1"/>
  </cols>
  <sheetData>
    <row r="1" spans="2:4" ht="18.75">
      <c r="B1" s="371" t="s">
        <v>1239</v>
      </c>
      <c r="C1" s="371"/>
      <c r="D1" s="294"/>
    </row>
    <row r="2" spans="2:4" ht="18.75">
      <c r="B2" s="371" t="s">
        <v>1299</v>
      </c>
      <c r="C2" s="371"/>
      <c r="D2" s="294"/>
    </row>
    <row r="3" spans="2:4" ht="18.75">
      <c r="B3" s="293"/>
      <c r="C3" s="293" t="s">
        <v>323</v>
      </c>
      <c r="D3" s="294"/>
    </row>
    <row r="4" spans="2:4" ht="18.75">
      <c r="B4" s="371" t="s">
        <v>1303</v>
      </c>
      <c r="C4" s="371"/>
      <c r="D4" s="294"/>
    </row>
    <row r="5" spans="2:4" ht="19.5" customHeight="1">
      <c r="B5" s="373"/>
      <c r="C5" s="373"/>
      <c r="D5" s="292"/>
    </row>
    <row r="6" spans="2:4" ht="19.5" customHeight="1">
      <c r="B6" s="371"/>
      <c r="C6" s="371"/>
      <c r="D6" s="292"/>
    </row>
    <row r="8" spans="1:3" s="275" customFormat="1" ht="42.75" customHeight="1">
      <c r="A8" s="374" t="s">
        <v>1156</v>
      </c>
      <c r="B8" s="374"/>
      <c r="C8" s="374"/>
    </row>
    <row r="9" spans="1:3" ht="32.25" customHeight="1">
      <c r="A9" s="291"/>
      <c r="B9" s="290"/>
      <c r="C9" s="257" t="s">
        <v>1238</v>
      </c>
    </row>
    <row r="10" spans="1:3" s="275" customFormat="1" ht="51.75" customHeight="1">
      <c r="A10" s="317" t="s">
        <v>1237</v>
      </c>
      <c r="B10" s="318" t="s">
        <v>1236</v>
      </c>
      <c r="C10" s="319" t="s">
        <v>1235</v>
      </c>
    </row>
    <row r="11" spans="1:3" s="286" customFormat="1" ht="17.25" customHeight="1">
      <c r="A11" s="289">
        <v>1</v>
      </c>
      <c r="B11" s="288">
        <v>2</v>
      </c>
      <c r="C11" s="287">
        <v>3</v>
      </c>
    </row>
    <row r="12" spans="1:3" s="275" customFormat="1" ht="18.75" customHeight="1">
      <c r="A12" s="285" t="s">
        <v>1234</v>
      </c>
      <c r="B12" s="284" t="s">
        <v>320</v>
      </c>
      <c r="C12" s="283"/>
    </row>
    <row r="13" spans="1:3" s="275" customFormat="1" ht="18.75" customHeight="1">
      <c r="A13" s="277" t="s">
        <v>1233</v>
      </c>
      <c r="B13" s="276" t="s">
        <v>825</v>
      </c>
      <c r="C13" s="271"/>
    </row>
    <row r="14" spans="1:3" s="275" customFormat="1" ht="20.25" customHeight="1">
      <c r="A14" s="277" t="s">
        <v>1232</v>
      </c>
      <c r="B14" s="276" t="s">
        <v>824</v>
      </c>
      <c r="C14" s="271"/>
    </row>
    <row r="15" spans="1:3" ht="32.25" customHeight="1">
      <c r="A15" s="273" t="s">
        <v>1231</v>
      </c>
      <c r="B15" s="272" t="s">
        <v>1230</v>
      </c>
      <c r="C15" s="274"/>
    </row>
    <row r="16" spans="1:3" ht="20.25" customHeight="1">
      <c r="A16" s="273" t="s">
        <v>1229</v>
      </c>
      <c r="B16" s="272" t="s">
        <v>502</v>
      </c>
      <c r="C16" s="274">
        <v>18</v>
      </c>
    </row>
    <row r="17" spans="1:3" ht="47.25" customHeight="1">
      <c r="A17" s="273" t="s">
        <v>1228</v>
      </c>
      <c r="B17" s="272" t="s">
        <v>1227</v>
      </c>
      <c r="C17" s="274">
        <v>18</v>
      </c>
    </row>
    <row r="18" spans="1:3" ht="0.75" customHeight="1" hidden="1">
      <c r="A18" s="273" t="s">
        <v>1226</v>
      </c>
      <c r="B18" s="272" t="s">
        <v>1225</v>
      </c>
      <c r="C18" s="274"/>
    </row>
    <row r="19" spans="1:3" s="275" customFormat="1" ht="22.5" customHeight="1">
      <c r="A19" s="277" t="s">
        <v>1224</v>
      </c>
      <c r="B19" s="280" t="s">
        <v>500</v>
      </c>
      <c r="C19" s="271"/>
    </row>
    <row r="20" spans="1:3" ht="34.5" customHeight="1">
      <c r="A20" s="273" t="s">
        <v>499</v>
      </c>
      <c r="B20" s="272" t="s">
        <v>1155</v>
      </c>
      <c r="C20" s="274">
        <f>30+10</f>
        <v>40</v>
      </c>
    </row>
    <row r="21" spans="1:3" ht="31.5" hidden="1">
      <c r="A21" s="273" t="s">
        <v>1223</v>
      </c>
      <c r="B21" s="272" t="s">
        <v>1222</v>
      </c>
      <c r="C21" s="274"/>
    </row>
    <row r="22" spans="1:3" ht="63.75" customHeight="1">
      <c r="A22" s="273" t="s">
        <v>497</v>
      </c>
      <c r="B22" s="272" t="s">
        <v>496</v>
      </c>
      <c r="C22" s="274">
        <f>30+10</f>
        <v>40</v>
      </c>
    </row>
    <row r="23" spans="1:3" s="258" customFormat="1" ht="47.25" customHeight="1">
      <c r="A23" s="273" t="s">
        <v>495</v>
      </c>
      <c r="B23" s="278" t="s">
        <v>494</v>
      </c>
      <c r="C23" s="274">
        <f>30+10</f>
        <v>40</v>
      </c>
    </row>
    <row r="24" spans="1:3" ht="31.5">
      <c r="A24" s="273" t="s">
        <v>493</v>
      </c>
      <c r="B24" s="272" t="s">
        <v>492</v>
      </c>
      <c r="C24" s="274">
        <f>30+10</f>
        <v>40</v>
      </c>
    </row>
    <row r="25" spans="1:3" ht="49.5" customHeight="1">
      <c r="A25" s="273" t="s">
        <v>1221</v>
      </c>
      <c r="B25" s="272" t="s">
        <v>1154</v>
      </c>
      <c r="C25" s="274">
        <f>30+10</f>
        <v>40</v>
      </c>
    </row>
    <row r="26" spans="1:3" ht="62.25" customHeight="1">
      <c r="A26" s="273" t="s">
        <v>1220</v>
      </c>
      <c r="B26" s="272" t="s">
        <v>1153</v>
      </c>
      <c r="C26" s="274">
        <f>30+10</f>
        <v>40</v>
      </c>
    </row>
    <row r="27" spans="1:3" s="275" customFormat="1" ht="18.75" customHeight="1" hidden="1">
      <c r="A27" s="277" t="s">
        <v>1219</v>
      </c>
      <c r="B27" s="276" t="s">
        <v>1218</v>
      </c>
      <c r="C27" s="271"/>
    </row>
    <row r="28" spans="1:3" s="275" customFormat="1" ht="13.5" customHeight="1" hidden="1">
      <c r="A28" s="277" t="s">
        <v>1217</v>
      </c>
      <c r="B28" s="276" t="s">
        <v>1216</v>
      </c>
      <c r="C28" s="271"/>
    </row>
    <row r="29" spans="1:3" ht="31.5" hidden="1">
      <c r="A29" s="273" t="s">
        <v>1215</v>
      </c>
      <c r="B29" s="272" t="s">
        <v>1214</v>
      </c>
      <c r="C29" s="274"/>
    </row>
    <row r="30" spans="1:3" ht="31.5" hidden="1">
      <c r="A30" s="273" t="s">
        <v>1213</v>
      </c>
      <c r="B30" s="272" t="s">
        <v>1212</v>
      </c>
      <c r="C30" s="274"/>
    </row>
    <row r="31" spans="1:3" ht="15.75" hidden="1">
      <c r="A31" s="273" t="s">
        <v>1211</v>
      </c>
      <c r="B31" s="272" t="s">
        <v>1210</v>
      </c>
      <c r="C31" s="274"/>
    </row>
    <row r="32" spans="1:3" ht="13.5" customHeight="1" hidden="1">
      <c r="A32" s="273" t="s">
        <v>1209</v>
      </c>
      <c r="B32" s="272" t="s">
        <v>1208</v>
      </c>
      <c r="C32" s="274"/>
    </row>
    <row r="33" spans="1:3" ht="13.5" customHeight="1" hidden="1">
      <c r="A33" s="273" t="s">
        <v>1207</v>
      </c>
      <c r="B33" s="272" t="s">
        <v>1206</v>
      </c>
      <c r="C33" s="274"/>
    </row>
    <row r="34" spans="1:3" ht="15.75" hidden="1">
      <c r="A34" s="273" t="s">
        <v>1205</v>
      </c>
      <c r="B34" s="272" t="s">
        <v>1204</v>
      </c>
      <c r="C34" s="274"/>
    </row>
    <row r="35" spans="1:3" ht="31.5" hidden="1">
      <c r="A35" s="273" t="s">
        <v>1203</v>
      </c>
      <c r="B35" s="272" t="s">
        <v>1202</v>
      </c>
      <c r="C35" s="274"/>
    </row>
    <row r="36" spans="1:3" ht="15.75" hidden="1">
      <c r="A36" s="273" t="s">
        <v>1201</v>
      </c>
      <c r="B36" s="272" t="s">
        <v>1200</v>
      </c>
      <c r="C36" s="274"/>
    </row>
    <row r="37" spans="1:3" ht="15.75" hidden="1">
      <c r="A37" s="273" t="s">
        <v>1199</v>
      </c>
      <c r="B37" s="272" t="s">
        <v>1198</v>
      </c>
      <c r="C37" s="274"/>
    </row>
    <row r="38" spans="1:3" ht="31.5" hidden="1">
      <c r="A38" s="273" t="s">
        <v>1197</v>
      </c>
      <c r="B38" s="272" t="s">
        <v>1196</v>
      </c>
      <c r="C38" s="274"/>
    </row>
    <row r="39" spans="1:3" ht="31.5" hidden="1">
      <c r="A39" s="273" t="s">
        <v>1195</v>
      </c>
      <c r="B39" s="272" t="s">
        <v>1194</v>
      </c>
      <c r="C39" s="274"/>
    </row>
    <row r="40" spans="1:3" ht="31.5" hidden="1">
      <c r="A40" s="273" t="s">
        <v>1193</v>
      </c>
      <c r="B40" s="272" t="s">
        <v>1192</v>
      </c>
      <c r="C40" s="274"/>
    </row>
    <row r="41" spans="1:3" ht="47.25" hidden="1">
      <c r="A41" s="273" t="s">
        <v>1191</v>
      </c>
      <c r="B41" s="272" t="s">
        <v>1190</v>
      </c>
      <c r="C41" s="274"/>
    </row>
    <row r="42" spans="1:3" ht="47.25" hidden="1">
      <c r="A42" s="273" t="s">
        <v>1189</v>
      </c>
      <c r="B42" s="272" t="s">
        <v>1188</v>
      </c>
      <c r="C42" s="274"/>
    </row>
    <row r="43" spans="1:3" ht="31.5" hidden="1">
      <c r="A43" s="273" t="s">
        <v>1187</v>
      </c>
      <c r="B43" s="272" t="s">
        <v>1186</v>
      </c>
      <c r="C43" s="274"/>
    </row>
    <row r="44" spans="1:3" ht="31.5" hidden="1">
      <c r="A44" s="273" t="s">
        <v>1185</v>
      </c>
      <c r="B44" s="272" t="s">
        <v>1184</v>
      </c>
      <c r="C44" s="274"/>
    </row>
    <row r="45" spans="1:3" ht="47.25" hidden="1">
      <c r="A45" s="273" t="s">
        <v>1183</v>
      </c>
      <c r="B45" s="272" t="s">
        <v>1182</v>
      </c>
      <c r="C45" s="274"/>
    </row>
    <row r="46" spans="1:3" ht="47.25" hidden="1">
      <c r="A46" s="273" t="s">
        <v>1181</v>
      </c>
      <c r="B46" s="272" t="s">
        <v>1180</v>
      </c>
      <c r="C46" s="274"/>
    </row>
    <row r="47" spans="1:3" ht="47.25" hidden="1">
      <c r="A47" s="273" t="s">
        <v>1179</v>
      </c>
      <c r="B47" s="272" t="s">
        <v>1178</v>
      </c>
      <c r="C47" s="274"/>
    </row>
    <row r="48" spans="1:3" ht="47.25" hidden="1">
      <c r="A48" s="273" t="s">
        <v>1177</v>
      </c>
      <c r="B48" s="272" t="s">
        <v>1176</v>
      </c>
      <c r="C48" s="274"/>
    </row>
    <row r="49" spans="1:3" ht="47.25" hidden="1">
      <c r="A49" s="273" t="s">
        <v>1175</v>
      </c>
      <c r="B49" s="272" t="s">
        <v>1174</v>
      </c>
      <c r="C49" s="274"/>
    </row>
    <row r="50" spans="1:3" s="275" customFormat="1" ht="15.75">
      <c r="A50" s="277" t="s">
        <v>1173</v>
      </c>
      <c r="B50" s="276" t="s">
        <v>818</v>
      </c>
      <c r="C50" s="271"/>
    </row>
    <row r="51" spans="1:3" s="275" customFormat="1" ht="15.75">
      <c r="A51" s="277" t="s">
        <v>1172</v>
      </c>
      <c r="B51" s="276" t="s">
        <v>1171</v>
      </c>
      <c r="C51" s="271"/>
    </row>
    <row r="52" spans="1:3" ht="15.75">
      <c r="A52" s="273" t="s">
        <v>1170</v>
      </c>
      <c r="B52" s="272" t="s">
        <v>486</v>
      </c>
      <c r="C52" s="274">
        <v>20</v>
      </c>
    </row>
    <row r="53" spans="1:3" ht="31.5">
      <c r="A53" s="273" t="s">
        <v>485</v>
      </c>
      <c r="B53" s="272" t="s">
        <v>484</v>
      </c>
      <c r="C53" s="274">
        <v>20</v>
      </c>
    </row>
    <row r="54" spans="1:3" s="275" customFormat="1" ht="15.75">
      <c r="A54" s="277" t="s">
        <v>1169</v>
      </c>
      <c r="B54" s="276" t="s">
        <v>480</v>
      </c>
      <c r="C54" s="271">
        <v>90</v>
      </c>
    </row>
    <row r="55" spans="1:3" s="275" customFormat="1" ht="21.75" customHeight="1">
      <c r="A55" s="277" t="s">
        <v>1168</v>
      </c>
      <c r="B55" s="276" t="s">
        <v>478</v>
      </c>
      <c r="C55" s="271">
        <v>60</v>
      </c>
    </row>
    <row r="56" spans="1:3" s="275" customFormat="1" ht="18.75" customHeight="1">
      <c r="A56" s="277" t="s">
        <v>1167</v>
      </c>
      <c r="B56" s="276" t="s">
        <v>811</v>
      </c>
      <c r="C56" s="271"/>
    </row>
    <row r="57" spans="1:3" s="275" customFormat="1" ht="19.5" customHeight="1">
      <c r="A57" s="277" t="s">
        <v>1166</v>
      </c>
      <c r="B57" s="276" t="s">
        <v>810</v>
      </c>
      <c r="C57" s="271"/>
    </row>
    <row r="58" spans="1:3" s="275" customFormat="1" ht="30.75" customHeight="1">
      <c r="A58" s="273" t="s">
        <v>477</v>
      </c>
      <c r="B58" s="272" t="s">
        <v>476</v>
      </c>
      <c r="C58" s="274">
        <v>100</v>
      </c>
    </row>
    <row r="59" spans="1:3" s="279" customFormat="1" ht="0.75" customHeight="1" hidden="1">
      <c r="A59" s="273" t="s">
        <v>1165</v>
      </c>
      <c r="B59" s="278" t="s">
        <v>1164</v>
      </c>
      <c r="C59" s="271"/>
    </row>
    <row r="60" spans="1:3" s="275" customFormat="1" ht="31.5" hidden="1">
      <c r="A60" s="273" t="s">
        <v>1163</v>
      </c>
      <c r="B60" s="272" t="s">
        <v>1162</v>
      </c>
      <c r="C60" s="271"/>
    </row>
    <row r="61" spans="1:3" s="275" customFormat="1" ht="20.25" customHeight="1">
      <c r="A61" s="277" t="s">
        <v>1161</v>
      </c>
      <c r="B61" s="280" t="s">
        <v>1160</v>
      </c>
      <c r="C61" s="271"/>
    </row>
    <row r="62" spans="1:3" ht="19.5" customHeight="1">
      <c r="A62" s="273" t="s">
        <v>1159</v>
      </c>
      <c r="B62" s="278" t="s">
        <v>474</v>
      </c>
      <c r="C62" s="274">
        <v>20</v>
      </c>
    </row>
    <row r="63" spans="1:3" ht="19.5" customHeight="1">
      <c r="A63" s="273" t="s">
        <v>1158</v>
      </c>
      <c r="B63" s="278" t="s">
        <v>704</v>
      </c>
      <c r="C63" s="274">
        <v>20</v>
      </c>
    </row>
    <row r="64" spans="1:3" s="275" customFormat="1" ht="15.75" hidden="1">
      <c r="A64" s="277" t="s">
        <v>703</v>
      </c>
      <c r="B64" s="280" t="s">
        <v>702</v>
      </c>
      <c r="C64" s="271"/>
    </row>
    <row r="65" spans="1:3" ht="13.5" customHeight="1" hidden="1">
      <c r="A65" s="273" t="s">
        <v>701</v>
      </c>
      <c r="B65" s="278" t="s">
        <v>700</v>
      </c>
      <c r="C65" s="274"/>
    </row>
    <row r="66" spans="1:3" ht="15.75" hidden="1">
      <c r="A66" s="273" t="s">
        <v>699</v>
      </c>
      <c r="B66" s="278" t="s">
        <v>698</v>
      </c>
      <c r="C66" s="274"/>
    </row>
    <row r="67" spans="1:3" s="275" customFormat="1" ht="15.75" hidden="1">
      <c r="A67" s="277" t="s">
        <v>697</v>
      </c>
      <c r="B67" s="280" t="s">
        <v>696</v>
      </c>
      <c r="C67" s="271"/>
    </row>
    <row r="68" spans="1:3" s="275" customFormat="1" ht="18" customHeight="1">
      <c r="A68" s="277" t="s">
        <v>695</v>
      </c>
      <c r="B68" s="280" t="s">
        <v>694</v>
      </c>
      <c r="C68" s="271"/>
    </row>
    <row r="69" spans="1:3" ht="31.5" hidden="1">
      <c r="A69" s="273" t="s">
        <v>693</v>
      </c>
      <c r="B69" s="278" t="s">
        <v>692</v>
      </c>
      <c r="C69" s="274"/>
    </row>
    <row r="70" spans="1:3" ht="47.25">
      <c r="A70" s="273" t="s">
        <v>473</v>
      </c>
      <c r="B70" s="278" t="s">
        <v>472</v>
      </c>
      <c r="C70" s="274">
        <v>100</v>
      </c>
    </row>
    <row r="71" spans="1:3" ht="47.25" hidden="1">
      <c r="A71" s="273" t="s">
        <v>691</v>
      </c>
      <c r="B71" s="278" t="s">
        <v>690</v>
      </c>
      <c r="C71" s="274"/>
    </row>
    <row r="72" spans="1:3" ht="47.25" hidden="1">
      <c r="A72" s="273" t="s">
        <v>689</v>
      </c>
      <c r="B72" s="278" t="s">
        <v>688</v>
      </c>
      <c r="C72" s="274"/>
    </row>
    <row r="73" spans="1:3" s="258" customFormat="1" ht="31.5">
      <c r="A73" s="273" t="s">
        <v>687</v>
      </c>
      <c r="B73" s="278" t="s">
        <v>686</v>
      </c>
      <c r="C73" s="274"/>
    </row>
    <row r="74" spans="1:3" s="258" customFormat="1" ht="45" customHeight="1">
      <c r="A74" s="273" t="s">
        <v>434</v>
      </c>
      <c r="B74" s="278" t="s">
        <v>433</v>
      </c>
      <c r="C74" s="274">
        <v>100</v>
      </c>
    </row>
    <row r="75" spans="1:3" s="258" customFormat="1" ht="47.25" hidden="1">
      <c r="A75" s="273" t="s">
        <v>685</v>
      </c>
      <c r="B75" s="278" t="s">
        <v>684</v>
      </c>
      <c r="C75" s="274"/>
    </row>
    <row r="76" spans="1:3" s="258" customFormat="1" ht="47.25" hidden="1">
      <c r="A76" s="273" t="s">
        <v>683</v>
      </c>
      <c r="B76" s="278" t="s">
        <v>682</v>
      </c>
      <c r="C76" s="274"/>
    </row>
    <row r="77" spans="1:3" s="275" customFormat="1" ht="0.75" customHeight="1" hidden="1">
      <c r="A77" s="277" t="s">
        <v>681</v>
      </c>
      <c r="B77" s="276" t="s">
        <v>680</v>
      </c>
      <c r="C77" s="271"/>
    </row>
    <row r="78" spans="1:3" s="275" customFormat="1" ht="15.75" hidden="1">
      <c r="A78" s="277" t="s">
        <v>679</v>
      </c>
      <c r="B78" s="276" t="s">
        <v>678</v>
      </c>
      <c r="C78" s="271"/>
    </row>
    <row r="79" spans="1:3" ht="15.75" hidden="1">
      <c r="A79" s="273" t="s">
        <v>677</v>
      </c>
      <c r="B79" s="272" t="s">
        <v>676</v>
      </c>
      <c r="C79" s="274"/>
    </row>
    <row r="80" spans="1:3" ht="15.75" hidden="1">
      <c r="A80" s="273" t="s">
        <v>675</v>
      </c>
      <c r="B80" s="272" t="s">
        <v>674</v>
      </c>
      <c r="C80" s="274"/>
    </row>
    <row r="81" spans="1:3" ht="15.75" hidden="1">
      <c r="A81" s="273" t="s">
        <v>673</v>
      </c>
      <c r="B81" s="272" t="s">
        <v>672</v>
      </c>
      <c r="C81" s="274"/>
    </row>
    <row r="82" spans="1:3" ht="15.75" hidden="1">
      <c r="A82" s="273" t="s">
        <v>671</v>
      </c>
      <c r="B82" s="272" t="s">
        <v>670</v>
      </c>
      <c r="C82" s="274"/>
    </row>
    <row r="83" spans="1:3" ht="31.5" hidden="1">
      <c r="A83" s="273" t="s">
        <v>669</v>
      </c>
      <c r="B83" s="272" t="s">
        <v>668</v>
      </c>
      <c r="C83" s="274"/>
    </row>
    <row r="84" spans="1:3" ht="15.75" hidden="1">
      <c r="A84" s="273" t="s">
        <v>667</v>
      </c>
      <c r="B84" s="272" t="s">
        <v>666</v>
      </c>
      <c r="C84" s="274"/>
    </row>
    <row r="85" spans="1:3" s="275" customFormat="1" ht="31.5" hidden="1">
      <c r="A85" s="277" t="s">
        <v>665</v>
      </c>
      <c r="B85" s="276" t="s">
        <v>664</v>
      </c>
      <c r="C85" s="271"/>
    </row>
    <row r="86" spans="1:3" ht="31.5" hidden="1">
      <c r="A86" s="273" t="s">
        <v>663</v>
      </c>
      <c r="B86" s="272" t="s">
        <v>662</v>
      </c>
      <c r="C86" s="274"/>
    </row>
    <row r="87" spans="1:3" s="275" customFormat="1" ht="31.5" hidden="1">
      <c r="A87" s="277" t="s">
        <v>661</v>
      </c>
      <c r="B87" s="276" t="s">
        <v>660</v>
      </c>
      <c r="C87" s="271"/>
    </row>
    <row r="88" spans="1:3" ht="15.75" hidden="1">
      <c r="A88" s="273" t="s">
        <v>659</v>
      </c>
      <c r="B88" s="272" t="s">
        <v>658</v>
      </c>
      <c r="C88" s="274"/>
    </row>
    <row r="89" spans="1:3" ht="15.75" hidden="1">
      <c r="A89" s="273" t="s">
        <v>657</v>
      </c>
      <c r="B89" s="272" t="s">
        <v>656</v>
      </c>
      <c r="C89" s="274"/>
    </row>
    <row r="90" spans="1:3" ht="15.75" hidden="1">
      <c r="A90" s="273" t="s">
        <v>655</v>
      </c>
      <c r="B90" s="272" t="s">
        <v>654</v>
      </c>
      <c r="C90" s="274"/>
    </row>
    <row r="91" spans="1:3" s="279" customFormat="1" ht="18" customHeight="1">
      <c r="A91" s="277" t="s">
        <v>653</v>
      </c>
      <c r="B91" s="280" t="s">
        <v>801</v>
      </c>
      <c r="C91" s="271"/>
    </row>
    <row r="92" spans="1:3" s="258" customFormat="1" ht="31.5" hidden="1">
      <c r="A92" s="273" t="s">
        <v>652</v>
      </c>
      <c r="B92" s="278" t="s">
        <v>651</v>
      </c>
      <c r="C92" s="274"/>
    </row>
    <row r="93" spans="1:3" s="258" customFormat="1" ht="33" customHeight="1">
      <c r="A93" s="273" t="s">
        <v>650</v>
      </c>
      <c r="B93" s="278" t="s">
        <v>1152</v>
      </c>
      <c r="C93" s="274">
        <v>100</v>
      </c>
    </row>
    <row r="94" spans="1:3" s="258" customFormat="1" ht="47.25" hidden="1">
      <c r="A94" s="273" t="s">
        <v>649</v>
      </c>
      <c r="B94" s="278" t="s">
        <v>648</v>
      </c>
      <c r="C94" s="274"/>
    </row>
    <row r="95" spans="1:3" s="258" customFormat="1" ht="47.25" hidden="1">
      <c r="A95" s="273" t="s">
        <v>639</v>
      </c>
      <c r="B95" s="278" t="s">
        <v>638</v>
      </c>
      <c r="C95" s="282"/>
    </row>
    <row r="96" spans="1:3" s="258" customFormat="1" ht="47.25" hidden="1">
      <c r="A96" s="273" t="s">
        <v>647</v>
      </c>
      <c r="B96" s="278" t="s">
        <v>646</v>
      </c>
      <c r="C96" s="274"/>
    </row>
    <row r="97" spans="1:3" s="258" customFormat="1" ht="47.25" hidden="1">
      <c r="A97" s="273" t="s">
        <v>645</v>
      </c>
      <c r="B97" s="278" t="s">
        <v>644</v>
      </c>
      <c r="C97" s="274"/>
    </row>
    <row r="98" spans="1:3" s="258" customFormat="1" ht="31.5" hidden="1">
      <c r="A98" s="273" t="s">
        <v>643</v>
      </c>
      <c r="B98" s="278" t="s">
        <v>642</v>
      </c>
      <c r="C98" s="274"/>
    </row>
    <row r="99" spans="1:3" s="258" customFormat="1" ht="47.25" hidden="1">
      <c r="A99" s="273" t="s">
        <v>641</v>
      </c>
      <c r="B99" s="278" t="s">
        <v>640</v>
      </c>
      <c r="C99" s="274"/>
    </row>
    <row r="100" spans="1:3" s="258" customFormat="1" ht="48.75" customHeight="1">
      <c r="A100" s="273" t="s">
        <v>639</v>
      </c>
      <c r="B100" s="278" t="s">
        <v>638</v>
      </c>
      <c r="C100" s="274">
        <v>100</v>
      </c>
    </row>
    <row r="101" spans="1:3" s="258" customFormat="1" ht="170.25" customHeight="1">
      <c r="A101" s="273" t="s">
        <v>637</v>
      </c>
      <c r="B101" s="278" t="s">
        <v>1151</v>
      </c>
      <c r="C101" s="274">
        <v>100</v>
      </c>
    </row>
    <row r="102" spans="1:3" s="258" customFormat="1" ht="20.25" customHeight="1">
      <c r="A102" s="273" t="s">
        <v>636</v>
      </c>
      <c r="B102" s="278" t="s">
        <v>221</v>
      </c>
      <c r="C102" s="274">
        <v>100</v>
      </c>
    </row>
    <row r="103" spans="1:3" s="258" customFormat="1" ht="0.75" customHeight="1" hidden="1">
      <c r="A103" s="273" t="s">
        <v>635</v>
      </c>
      <c r="B103" s="278" t="s">
        <v>634</v>
      </c>
      <c r="C103" s="274"/>
    </row>
    <row r="104" spans="1:3" s="258" customFormat="1" ht="49.5" customHeight="1">
      <c r="A104" s="273" t="s">
        <v>633</v>
      </c>
      <c r="B104" s="278" t="s">
        <v>632</v>
      </c>
      <c r="C104" s="274">
        <v>100</v>
      </c>
    </row>
    <row r="105" spans="1:3" s="258" customFormat="1" ht="47.25" hidden="1">
      <c r="A105" s="273" t="s">
        <v>631</v>
      </c>
      <c r="B105" s="278" t="s">
        <v>630</v>
      </c>
      <c r="C105" s="274"/>
    </row>
    <row r="106" spans="1:3" s="258" customFormat="1" ht="47.25" hidden="1">
      <c r="A106" s="273" t="s">
        <v>629</v>
      </c>
      <c r="B106" s="278" t="s">
        <v>628</v>
      </c>
      <c r="C106" s="274"/>
    </row>
    <row r="107" spans="1:3" s="275" customFormat="1" ht="1.5" customHeight="1" hidden="1">
      <c r="A107" s="277" t="s">
        <v>627</v>
      </c>
      <c r="B107" s="276" t="s">
        <v>217</v>
      </c>
      <c r="C107" s="271"/>
    </row>
    <row r="108" spans="1:3" s="275" customFormat="1" ht="15.75" hidden="1">
      <c r="A108" s="277" t="s">
        <v>626</v>
      </c>
      <c r="B108" s="276" t="s">
        <v>625</v>
      </c>
      <c r="C108" s="271"/>
    </row>
    <row r="109" spans="1:3" ht="31.5" hidden="1">
      <c r="A109" s="273" t="s">
        <v>624</v>
      </c>
      <c r="B109" s="272" t="s">
        <v>623</v>
      </c>
      <c r="C109" s="274"/>
    </row>
    <row r="110" spans="1:3" ht="31.5" hidden="1">
      <c r="A110" s="273" t="s">
        <v>622</v>
      </c>
      <c r="B110" s="272" t="s">
        <v>621</v>
      </c>
      <c r="C110" s="274"/>
    </row>
    <row r="111" spans="1:3" s="275" customFormat="1" ht="15.75" hidden="1">
      <c r="A111" s="277" t="s">
        <v>620</v>
      </c>
      <c r="B111" s="276" t="s">
        <v>619</v>
      </c>
      <c r="C111" s="271"/>
    </row>
    <row r="112" spans="1:3" ht="15.75" hidden="1">
      <c r="A112" s="273" t="s">
        <v>618</v>
      </c>
      <c r="B112" s="272" t="s">
        <v>617</v>
      </c>
      <c r="C112" s="274"/>
    </row>
    <row r="113" spans="1:3" ht="15.75" hidden="1">
      <c r="A113" s="273" t="s">
        <v>616</v>
      </c>
      <c r="B113" s="272" t="s">
        <v>615</v>
      </c>
      <c r="C113" s="274"/>
    </row>
    <row r="114" spans="1:3" ht="47.25" hidden="1">
      <c r="A114" s="273" t="s">
        <v>614</v>
      </c>
      <c r="B114" s="272" t="s">
        <v>613</v>
      </c>
      <c r="C114" s="274"/>
    </row>
    <row r="115" spans="1:3" ht="47.25" hidden="1">
      <c r="A115" s="273" t="s">
        <v>612</v>
      </c>
      <c r="B115" s="272" t="s">
        <v>611</v>
      </c>
      <c r="C115" s="274"/>
    </row>
    <row r="116" spans="1:3" s="275" customFormat="1" ht="19.5" customHeight="1">
      <c r="A116" s="277" t="s">
        <v>610</v>
      </c>
      <c r="B116" s="276" t="s">
        <v>609</v>
      </c>
      <c r="C116" s="271"/>
    </row>
    <row r="117" spans="1:3" ht="15.75" hidden="1">
      <c r="A117" s="273" t="s">
        <v>608</v>
      </c>
      <c r="B117" s="272" t="s">
        <v>607</v>
      </c>
      <c r="C117" s="274"/>
    </row>
    <row r="118" spans="1:3" ht="15.75" hidden="1">
      <c r="A118" s="273" t="s">
        <v>606</v>
      </c>
      <c r="B118" s="272" t="s">
        <v>605</v>
      </c>
      <c r="C118" s="274"/>
    </row>
    <row r="119" spans="1:3" ht="15.75" hidden="1">
      <c r="A119" s="273" t="s">
        <v>604</v>
      </c>
      <c r="B119" s="272" t="s">
        <v>603</v>
      </c>
      <c r="C119" s="274"/>
    </row>
    <row r="120" spans="1:3" ht="15.75" hidden="1">
      <c r="A120" s="273" t="s">
        <v>602</v>
      </c>
      <c r="B120" s="272" t="s">
        <v>601</v>
      </c>
      <c r="C120" s="274"/>
    </row>
    <row r="121" spans="1:3" ht="19.5" customHeight="1">
      <c r="A121" s="273" t="s">
        <v>600</v>
      </c>
      <c r="B121" s="272" t="s">
        <v>599</v>
      </c>
      <c r="C121" s="274"/>
    </row>
    <row r="122" spans="1:3" ht="28.5" customHeight="1">
      <c r="A122" s="273" t="s">
        <v>598</v>
      </c>
      <c r="B122" s="272" t="s">
        <v>597</v>
      </c>
      <c r="C122" s="274">
        <v>100</v>
      </c>
    </row>
    <row r="123" spans="1:3" ht="31.5" hidden="1">
      <c r="A123" s="273" t="s">
        <v>596</v>
      </c>
      <c r="B123" s="272" t="s">
        <v>595</v>
      </c>
      <c r="C123" s="274"/>
    </row>
    <row r="124" spans="1:3" ht="31.5" hidden="1">
      <c r="A124" s="273" t="s">
        <v>594</v>
      </c>
      <c r="B124" s="272" t="s">
        <v>593</v>
      </c>
      <c r="C124" s="274"/>
    </row>
    <row r="125" spans="1:3" s="275" customFormat="1" ht="15.75" hidden="1">
      <c r="A125" s="277" t="s">
        <v>592</v>
      </c>
      <c r="B125" s="276" t="s">
        <v>591</v>
      </c>
      <c r="C125" s="271"/>
    </row>
    <row r="126" spans="1:3" ht="31.5" hidden="1">
      <c r="A126" s="273" t="s">
        <v>590</v>
      </c>
      <c r="B126" s="272" t="s">
        <v>589</v>
      </c>
      <c r="C126" s="274"/>
    </row>
    <row r="127" spans="1:3" s="275" customFormat="1" ht="21" customHeight="1">
      <c r="A127" s="277" t="s">
        <v>588</v>
      </c>
      <c r="B127" s="276" t="s">
        <v>587</v>
      </c>
      <c r="C127" s="281"/>
    </row>
    <row r="128" spans="1:3" ht="19.5" customHeight="1">
      <c r="A128" s="273" t="s">
        <v>1119</v>
      </c>
      <c r="B128" s="272" t="s">
        <v>427</v>
      </c>
      <c r="C128" s="274">
        <v>60</v>
      </c>
    </row>
    <row r="129" spans="1:3" ht="15.75" hidden="1">
      <c r="A129" s="273" t="s">
        <v>1118</v>
      </c>
      <c r="B129" s="278" t="s">
        <v>1117</v>
      </c>
      <c r="C129" s="274"/>
    </row>
    <row r="130" spans="1:3" ht="0.75" customHeight="1">
      <c r="A130" s="273" t="s">
        <v>1116</v>
      </c>
      <c r="B130" s="272" t="s">
        <v>1115</v>
      </c>
      <c r="C130" s="274"/>
    </row>
    <row r="131" spans="1:3" s="275" customFormat="1" ht="19.5" customHeight="1">
      <c r="A131" s="277" t="s">
        <v>1114</v>
      </c>
      <c r="B131" s="276" t="s">
        <v>1113</v>
      </c>
      <c r="C131" s="271"/>
    </row>
    <row r="132" spans="1:3" ht="15.75">
      <c r="A132" s="273" t="s">
        <v>1112</v>
      </c>
      <c r="B132" s="272" t="s">
        <v>1111</v>
      </c>
      <c r="C132" s="271"/>
    </row>
    <row r="133" spans="1:3" ht="18.75" customHeight="1">
      <c r="A133" s="273" t="s">
        <v>1110</v>
      </c>
      <c r="B133" s="272" t="s">
        <v>1109</v>
      </c>
      <c r="C133" s="274">
        <v>100</v>
      </c>
    </row>
    <row r="134" spans="1:3" ht="15" customHeight="1" hidden="1">
      <c r="A134" s="273" t="s">
        <v>1108</v>
      </c>
      <c r="B134" s="272" t="s">
        <v>1107</v>
      </c>
      <c r="C134" s="271"/>
    </row>
    <row r="135" spans="1:3" ht="33.75" customHeight="1">
      <c r="A135" s="273" t="s">
        <v>1106</v>
      </c>
      <c r="B135" s="272" t="s">
        <v>1105</v>
      </c>
      <c r="C135" s="271"/>
    </row>
    <row r="136" spans="1:3" ht="33.75" customHeight="1">
      <c r="A136" s="273" t="s">
        <v>426</v>
      </c>
      <c r="B136" s="272" t="s">
        <v>1104</v>
      </c>
      <c r="C136" s="274">
        <v>100</v>
      </c>
    </row>
    <row r="137" spans="1:3" ht="47.25" hidden="1">
      <c r="A137" s="273" t="s">
        <v>1103</v>
      </c>
      <c r="B137" s="272" t="s">
        <v>1102</v>
      </c>
      <c r="C137" s="274"/>
    </row>
    <row r="138" spans="1:3" ht="18.75" customHeight="1">
      <c r="A138" s="273" t="s">
        <v>1101</v>
      </c>
      <c r="B138" s="272" t="s">
        <v>1100</v>
      </c>
      <c r="C138" s="274"/>
    </row>
    <row r="139" spans="1:3" ht="18.75" customHeight="1">
      <c r="A139" s="273" t="s">
        <v>1099</v>
      </c>
      <c r="B139" s="272" t="s">
        <v>1098</v>
      </c>
      <c r="C139" s="274">
        <v>100</v>
      </c>
    </row>
    <row r="140" spans="1:3" ht="2.25" customHeight="1" hidden="1">
      <c r="A140" s="273" t="s">
        <v>1097</v>
      </c>
      <c r="B140" s="272" t="s">
        <v>1096</v>
      </c>
      <c r="C140" s="274"/>
    </row>
    <row r="141" spans="1:3" ht="18.75" customHeight="1">
      <c r="A141" s="273" t="s">
        <v>1095</v>
      </c>
      <c r="B141" s="272" t="s">
        <v>1094</v>
      </c>
      <c r="C141" s="271"/>
    </row>
    <row r="142" spans="1:3" ht="18" customHeight="1">
      <c r="A142" s="273" t="s">
        <v>424</v>
      </c>
      <c r="B142" s="272" t="s">
        <v>423</v>
      </c>
      <c r="C142" s="274">
        <v>100</v>
      </c>
    </row>
    <row r="143" spans="1:3" ht="15.75" hidden="1">
      <c r="A143" s="273" t="s">
        <v>1093</v>
      </c>
      <c r="B143" s="272" t="s">
        <v>1092</v>
      </c>
      <c r="C143" s="274"/>
    </row>
    <row r="144" spans="1:3" s="275" customFormat="1" ht="33" customHeight="1">
      <c r="A144" s="277" t="s">
        <v>1091</v>
      </c>
      <c r="B144" s="276" t="s">
        <v>215</v>
      </c>
      <c r="C144" s="271"/>
    </row>
    <row r="145" spans="1:3" s="275" customFormat="1" ht="48" customHeight="1">
      <c r="A145" s="277" t="s">
        <v>1090</v>
      </c>
      <c r="B145" s="276" t="s">
        <v>1089</v>
      </c>
      <c r="C145" s="271"/>
    </row>
    <row r="146" spans="1:3" ht="31.5" hidden="1">
      <c r="A146" s="273" t="s">
        <v>1088</v>
      </c>
      <c r="B146" s="272" t="s">
        <v>1087</v>
      </c>
      <c r="C146" s="274"/>
    </row>
    <row r="147" spans="1:3" ht="33" customHeight="1">
      <c r="A147" s="273" t="s">
        <v>728</v>
      </c>
      <c r="B147" s="272" t="s">
        <v>727</v>
      </c>
      <c r="C147" s="274">
        <v>100</v>
      </c>
    </row>
    <row r="148" spans="1:3" ht="18.75" customHeight="1" hidden="1">
      <c r="A148" s="273" t="s">
        <v>1086</v>
      </c>
      <c r="B148" s="272" t="s">
        <v>1085</v>
      </c>
      <c r="C148" s="274"/>
    </row>
    <row r="149" spans="1:3" ht="31.5" hidden="1">
      <c r="A149" s="273" t="s">
        <v>1084</v>
      </c>
      <c r="B149" s="272" t="s">
        <v>1083</v>
      </c>
      <c r="C149" s="274"/>
    </row>
    <row r="150" spans="1:3" s="275" customFormat="1" ht="20.25" customHeight="1">
      <c r="A150" s="277" t="s">
        <v>1082</v>
      </c>
      <c r="B150" s="276" t="s">
        <v>1081</v>
      </c>
      <c r="C150" s="274"/>
    </row>
    <row r="151" spans="1:3" ht="15.75" hidden="1">
      <c r="A151" s="273" t="s">
        <v>1080</v>
      </c>
      <c r="B151" s="272" t="s">
        <v>1079</v>
      </c>
      <c r="C151" s="274"/>
    </row>
    <row r="152" spans="1:3" ht="18.75" customHeight="1">
      <c r="A152" s="273" t="s">
        <v>1078</v>
      </c>
      <c r="B152" s="272" t="s">
        <v>1077</v>
      </c>
      <c r="C152" s="274">
        <v>100</v>
      </c>
    </row>
    <row r="153" spans="1:3" ht="0.75" customHeight="1" hidden="1">
      <c r="A153" s="273" t="s">
        <v>1076</v>
      </c>
      <c r="B153" s="272" t="s">
        <v>1075</v>
      </c>
      <c r="C153" s="274"/>
    </row>
    <row r="154" spans="1:3" ht="15.75" hidden="1">
      <c r="A154" s="273" t="s">
        <v>1074</v>
      </c>
      <c r="B154" s="272" t="s">
        <v>1073</v>
      </c>
      <c r="C154" s="274"/>
    </row>
    <row r="155" spans="1:3" s="275" customFormat="1" ht="31.5" hidden="1">
      <c r="A155" s="277" t="s">
        <v>1072</v>
      </c>
      <c r="B155" s="276" t="s">
        <v>1071</v>
      </c>
      <c r="C155" s="271"/>
    </row>
    <row r="156" spans="1:3" ht="31.5" hidden="1">
      <c r="A156" s="273" t="s">
        <v>1070</v>
      </c>
      <c r="B156" s="272" t="s">
        <v>1069</v>
      </c>
      <c r="C156" s="274"/>
    </row>
    <row r="157" spans="1:3" ht="30.75" customHeight="1">
      <c r="A157" s="273" t="s">
        <v>91</v>
      </c>
      <c r="B157" s="272" t="s">
        <v>1068</v>
      </c>
      <c r="C157" s="274">
        <v>100</v>
      </c>
    </row>
    <row r="158" spans="1:3" ht="31.5" hidden="1">
      <c r="A158" s="273" t="s">
        <v>1067</v>
      </c>
      <c r="B158" s="272" t="s">
        <v>1066</v>
      </c>
      <c r="C158" s="274"/>
    </row>
    <row r="159" spans="1:3" ht="31.5" hidden="1">
      <c r="A159" s="273" t="s">
        <v>1065</v>
      </c>
      <c r="B159" s="272" t="s">
        <v>1064</v>
      </c>
      <c r="C159" s="274"/>
    </row>
    <row r="160" spans="1:3" s="275" customFormat="1" ht="19.5" customHeight="1">
      <c r="A160" s="277" t="s">
        <v>1063</v>
      </c>
      <c r="B160" s="276" t="s">
        <v>1062</v>
      </c>
      <c r="C160" s="274"/>
    </row>
    <row r="161" spans="1:3" ht="31.5" hidden="1">
      <c r="A161" s="273" t="s">
        <v>1061</v>
      </c>
      <c r="B161" s="272" t="s">
        <v>1060</v>
      </c>
      <c r="C161" s="274"/>
    </row>
    <row r="162" spans="1:3" ht="33" customHeight="1">
      <c r="A162" s="273" t="s">
        <v>1059</v>
      </c>
      <c r="B162" s="272" t="s">
        <v>1058</v>
      </c>
      <c r="C162" s="274">
        <v>100</v>
      </c>
    </row>
    <row r="163" spans="1:3" ht="31.5" hidden="1">
      <c r="A163" s="273" t="s">
        <v>1057</v>
      </c>
      <c r="B163" s="272" t="s">
        <v>1056</v>
      </c>
      <c r="C163" s="274"/>
    </row>
    <row r="164" spans="1:3" ht="31.5" hidden="1">
      <c r="A164" s="273" t="s">
        <v>1055</v>
      </c>
      <c r="B164" s="272" t="s">
        <v>1054</v>
      </c>
      <c r="C164" s="274"/>
    </row>
    <row r="165" spans="1:3" s="279" customFormat="1" ht="50.25" customHeight="1">
      <c r="A165" s="277" t="s">
        <v>1053</v>
      </c>
      <c r="B165" s="280" t="s">
        <v>1150</v>
      </c>
      <c r="C165" s="271"/>
    </row>
    <row r="166" spans="1:3" s="279" customFormat="1" ht="48.75" customHeight="1">
      <c r="A166" s="277" t="s">
        <v>1052</v>
      </c>
      <c r="B166" s="280" t="s">
        <v>1149</v>
      </c>
      <c r="C166" s="271"/>
    </row>
    <row r="167" spans="1:3" s="258" customFormat="1" ht="47.25" customHeight="1">
      <c r="A167" s="273" t="s">
        <v>2</v>
      </c>
      <c r="B167" s="278" t="s">
        <v>1</v>
      </c>
      <c r="C167" s="274">
        <v>80</v>
      </c>
    </row>
    <row r="168" spans="1:3" s="258" customFormat="1" ht="47.25" hidden="1">
      <c r="A168" s="273" t="s">
        <v>1051</v>
      </c>
      <c r="B168" s="278" t="s">
        <v>1050</v>
      </c>
      <c r="C168" s="274"/>
    </row>
    <row r="169" spans="1:3" s="258" customFormat="1" ht="47.25" hidden="1">
      <c r="A169" s="273" t="s">
        <v>1049</v>
      </c>
      <c r="B169" s="278" t="s">
        <v>1048</v>
      </c>
      <c r="C169" s="274"/>
    </row>
    <row r="170" spans="1:3" s="275" customFormat="1" ht="64.5" customHeight="1">
      <c r="A170" s="277" t="s">
        <v>1047</v>
      </c>
      <c r="B170" s="276" t="s">
        <v>1046</v>
      </c>
      <c r="C170" s="271"/>
    </row>
    <row r="171" spans="1:3" ht="47.25" hidden="1">
      <c r="A171" s="273" t="s">
        <v>1045</v>
      </c>
      <c r="B171" s="272" t="s">
        <v>1044</v>
      </c>
      <c r="C171" s="274"/>
    </row>
    <row r="172" spans="1:3" ht="48" customHeight="1">
      <c r="A172" s="273" t="s">
        <v>0</v>
      </c>
      <c r="B172" s="272" t="s">
        <v>1043</v>
      </c>
      <c r="C172" s="274">
        <v>100</v>
      </c>
    </row>
    <row r="173" spans="1:3" ht="0.75" customHeight="1">
      <c r="A173" s="273" t="s">
        <v>1042</v>
      </c>
      <c r="B173" s="272" t="s">
        <v>1041</v>
      </c>
      <c r="C173" s="274"/>
    </row>
    <row r="174" spans="1:3" ht="47.25" hidden="1">
      <c r="A174" s="273" t="s">
        <v>1040</v>
      </c>
      <c r="B174" s="272" t="s">
        <v>1039</v>
      </c>
      <c r="C174" s="274"/>
    </row>
    <row r="175" spans="1:3" s="275" customFormat="1" ht="51" customHeight="1">
      <c r="A175" s="277" t="s">
        <v>1038</v>
      </c>
      <c r="B175" s="276" t="s">
        <v>1037</v>
      </c>
      <c r="C175" s="271"/>
    </row>
    <row r="176" spans="1:3" ht="47.25" hidden="1">
      <c r="A176" s="273" t="s">
        <v>1036</v>
      </c>
      <c r="B176" s="272" t="s">
        <v>1035</v>
      </c>
      <c r="C176" s="274"/>
    </row>
    <row r="177" spans="1:3" ht="36" customHeight="1">
      <c r="A177" s="273" t="s">
        <v>151</v>
      </c>
      <c r="B177" s="272" t="s">
        <v>150</v>
      </c>
      <c r="C177" s="274">
        <v>100</v>
      </c>
    </row>
    <row r="178" spans="1:3" ht="0.75" customHeight="1">
      <c r="A178" s="273" t="s">
        <v>1034</v>
      </c>
      <c r="B178" s="272" t="s">
        <v>1033</v>
      </c>
      <c r="C178" s="274"/>
    </row>
    <row r="179" spans="1:3" ht="47.25" hidden="1">
      <c r="A179" s="273" t="s">
        <v>1032</v>
      </c>
      <c r="B179" s="272" t="s">
        <v>1031</v>
      </c>
      <c r="C179" s="274"/>
    </row>
    <row r="180" spans="1:3" s="275" customFormat="1" ht="21.75" customHeight="1">
      <c r="A180" s="277" t="s">
        <v>1030</v>
      </c>
      <c r="B180" s="276" t="s">
        <v>1029</v>
      </c>
      <c r="C180" s="271"/>
    </row>
    <row r="181" spans="1:3" s="275" customFormat="1" ht="34.5" customHeight="1">
      <c r="A181" s="277" t="s">
        <v>1028</v>
      </c>
      <c r="B181" s="276" t="s">
        <v>1027</v>
      </c>
      <c r="C181" s="271"/>
    </row>
    <row r="182" spans="1:3" ht="0.75" customHeight="1" hidden="1">
      <c r="A182" s="273" t="s">
        <v>1026</v>
      </c>
      <c r="B182" s="272" t="s">
        <v>1025</v>
      </c>
      <c r="C182" s="274"/>
    </row>
    <row r="183" spans="1:3" ht="33.75" customHeight="1">
      <c r="A183" s="273" t="s">
        <v>89</v>
      </c>
      <c r="B183" s="272" t="s">
        <v>88</v>
      </c>
      <c r="C183" s="274">
        <v>100</v>
      </c>
    </row>
    <row r="184" spans="1:3" ht="31.5" hidden="1">
      <c r="A184" s="273" t="s">
        <v>1024</v>
      </c>
      <c r="B184" s="272" t="s">
        <v>1023</v>
      </c>
      <c r="C184" s="274"/>
    </row>
    <row r="185" spans="1:3" ht="31.5" hidden="1">
      <c r="A185" s="273" t="s">
        <v>1022</v>
      </c>
      <c r="B185" s="272" t="s">
        <v>1021</v>
      </c>
      <c r="C185" s="274"/>
    </row>
    <row r="186" spans="1:3" s="275" customFormat="1" ht="51.75" customHeight="1">
      <c r="A186" s="277" t="s">
        <v>471</v>
      </c>
      <c r="B186" s="276" t="s">
        <v>470</v>
      </c>
      <c r="C186" s="271"/>
    </row>
    <row r="187" spans="1:3" ht="0.75" customHeight="1" hidden="1">
      <c r="A187" s="273" t="s">
        <v>469</v>
      </c>
      <c r="B187" s="272" t="s">
        <v>468</v>
      </c>
      <c r="C187" s="274"/>
    </row>
    <row r="188" spans="1:3" ht="49.5" customHeight="1">
      <c r="A188" s="273" t="s">
        <v>467</v>
      </c>
      <c r="B188" s="272" t="s">
        <v>86</v>
      </c>
      <c r="C188" s="274">
        <v>100</v>
      </c>
    </row>
    <row r="189" spans="1:3" ht="47.25" hidden="1">
      <c r="A189" s="273" t="s">
        <v>466</v>
      </c>
      <c r="B189" s="272" t="s">
        <v>465</v>
      </c>
      <c r="C189" s="274"/>
    </row>
    <row r="190" spans="1:3" ht="47.25" hidden="1">
      <c r="A190" s="273" t="s">
        <v>464</v>
      </c>
      <c r="B190" s="272" t="s">
        <v>463</v>
      </c>
      <c r="C190" s="274"/>
    </row>
    <row r="191" spans="1:3" s="275" customFormat="1" ht="47.25" customHeight="1">
      <c r="A191" s="277" t="s">
        <v>462</v>
      </c>
      <c r="B191" s="276" t="s">
        <v>461</v>
      </c>
      <c r="C191" s="271"/>
    </row>
    <row r="192" spans="1:3" ht="31.5" hidden="1">
      <c r="A192" s="273" t="s">
        <v>460</v>
      </c>
      <c r="B192" s="272" t="s">
        <v>459</v>
      </c>
      <c r="C192" s="274"/>
    </row>
    <row r="193" spans="1:3" ht="36" customHeight="1">
      <c r="A193" s="273" t="s">
        <v>458</v>
      </c>
      <c r="B193" s="272" t="s">
        <v>457</v>
      </c>
      <c r="C193" s="274">
        <v>100</v>
      </c>
    </row>
    <row r="194" spans="1:3" ht="31.5" hidden="1">
      <c r="A194" s="273" t="s">
        <v>456</v>
      </c>
      <c r="B194" s="272" t="s">
        <v>455</v>
      </c>
      <c r="C194" s="274"/>
    </row>
    <row r="195" spans="1:3" ht="31.5" hidden="1">
      <c r="A195" s="273" t="s">
        <v>454</v>
      </c>
      <c r="B195" s="272" t="s">
        <v>453</v>
      </c>
      <c r="C195" s="274"/>
    </row>
    <row r="196" spans="1:3" ht="31.5" hidden="1">
      <c r="A196" s="273" t="s">
        <v>452</v>
      </c>
      <c r="B196" s="272" t="s">
        <v>451</v>
      </c>
      <c r="C196" s="274"/>
    </row>
    <row r="197" spans="1:3" ht="31.5">
      <c r="A197" s="273" t="s">
        <v>450</v>
      </c>
      <c r="B197" s="272" t="s">
        <v>449</v>
      </c>
      <c r="C197" s="274">
        <v>100</v>
      </c>
    </row>
    <row r="198" spans="1:3" ht="31.5" hidden="1">
      <c r="A198" s="273" t="s">
        <v>448</v>
      </c>
      <c r="B198" s="272" t="s">
        <v>447</v>
      </c>
      <c r="C198" s="274"/>
    </row>
    <row r="199" spans="1:3" ht="31.5" hidden="1">
      <c r="A199" s="273" t="s">
        <v>446</v>
      </c>
      <c r="B199" s="272" t="s">
        <v>445</v>
      </c>
      <c r="C199" s="274"/>
    </row>
    <row r="200" spans="1:3" ht="31.5" hidden="1">
      <c r="A200" s="273" t="s">
        <v>444</v>
      </c>
      <c r="B200" s="272" t="s">
        <v>443</v>
      </c>
      <c r="C200" s="274"/>
    </row>
    <row r="201" spans="1:3" ht="20.25" customHeight="1">
      <c r="A201" s="273" t="s">
        <v>85</v>
      </c>
      <c r="B201" s="272" t="s">
        <v>84</v>
      </c>
      <c r="C201" s="274">
        <v>100</v>
      </c>
    </row>
    <row r="202" spans="1:3" ht="0.75" customHeight="1" hidden="1">
      <c r="A202" s="273" t="s">
        <v>442</v>
      </c>
      <c r="B202" s="272" t="s">
        <v>441</v>
      </c>
      <c r="C202" s="274"/>
    </row>
    <row r="203" spans="1:3" ht="31.5" hidden="1">
      <c r="A203" s="273" t="s">
        <v>440</v>
      </c>
      <c r="B203" s="272" t="s">
        <v>439</v>
      </c>
      <c r="C203" s="274"/>
    </row>
    <row r="204" spans="1:3" ht="47.25" hidden="1">
      <c r="A204" s="273" t="s">
        <v>438</v>
      </c>
      <c r="B204" s="272" t="s">
        <v>437</v>
      </c>
      <c r="C204" s="274"/>
    </row>
    <row r="205" spans="1:3" ht="48" customHeight="1">
      <c r="A205" s="273" t="s">
        <v>83</v>
      </c>
      <c r="B205" s="272" t="s">
        <v>82</v>
      </c>
      <c r="C205" s="274">
        <v>100</v>
      </c>
    </row>
    <row r="206" spans="1:3" ht="47.25" hidden="1">
      <c r="A206" s="273" t="s">
        <v>436</v>
      </c>
      <c r="B206" s="272" t="s">
        <v>435</v>
      </c>
      <c r="C206" s="274"/>
    </row>
    <row r="207" spans="1:3" ht="47.25" hidden="1">
      <c r="A207" s="273" t="s">
        <v>1020</v>
      </c>
      <c r="B207" s="272" t="s">
        <v>1019</v>
      </c>
      <c r="C207" s="274"/>
    </row>
    <row r="208" spans="1:3" s="275" customFormat="1" ht="19.5" customHeight="1">
      <c r="A208" s="277" t="s">
        <v>1018</v>
      </c>
      <c r="B208" s="276" t="s">
        <v>204</v>
      </c>
      <c r="C208" s="271"/>
    </row>
    <row r="209" spans="1:3" ht="15.75" customHeight="1" hidden="1">
      <c r="A209" s="273" t="s">
        <v>381</v>
      </c>
      <c r="B209" s="272" t="s">
        <v>380</v>
      </c>
      <c r="C209" s="274">
        <v>40</v>
      </c>
    </row>
    <row r="210" spans="1:3" ht="15.75" hidden="1">
      <c r="A210" s="273" t="s">
        <v>1017</v>
      </c>
      <c r="B210" s="272" t="s">
        <v>1016</v>
      </c>
      <c r="C210" s="274"/>
    </row>
    <row r="211" spans="1:3" ht="31.5" hidden="1">
      <c r="A211" s="273" t="s">
        <v>1015</v>
      </c>
      <c r="B211" s="272" t="s">
        <v>1014</v>
      </c>
      <c r="C211" s="274"/>
    </row>
    <row r="212" spans="1:3" ht="47.25" hidden="1">
      <c r="A212" s="273" t="s">
        <v>1013</v>
      </c>
      <c r="B212" s="272" t="s">
        <v>1012</v>
      </c>
      <c r="C212" s="274"/>
    </row>
    <row r="213" spans="1:3" ht="47.25" hidden="1">
      <c r="A213" s="273" t="s">
        <v>1011</v>
      </c>
      <c r="B213" s="272" t="s">
        <v>1010</v>
      </c>
      <c r="C213" s="274"/>
    </row>
    <row r="214" spans="1:3" ht="31.5" hidden="1">
      <c r="A214" s="273" t="s">
        <v>1009</v>
      </c>
      <c r="B214" s="272" t="s">
        <v>1008</v>
      </c>
      <c r="C214" s="274"/>
    </row>
    <row r="215" spans="1:3" ht="31.5" hidden="1">
      <c r="A215" s="273" t="s">
        <v>1007</v>
      </c>
      <c r="B215" s="272" t="s">
        <v>1006</v>
      </c>
      <c r="C215" s="274"/>
    </row>
    <row r="216" spans="1:3" ht="47.25" hidden="1">
      <c r="A216" s="273" t="s">
        <v>1005</v>
      </c>
      <c r="B216" s="272" t="s">
        <v>1004</v>
      </c>
      <c r="C216" s="274"/>
    </row>
    <row r="217" spans="1:3" s="258" customFormat="1" ht="31.5" hidden="1">
      <c r="A217" s="273" t="s">
        <v>1003</v>
      </c>
      <c r="B217" s="278" t="s">
        <v>1002</v>
      </c>
      <c r="C217" s="274"/>
    </row>
    <row r="218" spans="1:3" ht="15" customHeight="1" hidden="1">
      <c r="A218" s="273" t="s">
        <v>1001</v>
      </c>
      <c r="B218" s="272" t="s">
        <v>1000</v>
      </c>
      <c r="C218" s="274"/>
    </row>
    <row r="219" spans="1:3" ht="15.75" hidden="1">
      <c r="A219" s="273" t="s">
        <v>999</v>
      </c>
      <c r="B219" s="272" t="s">
        <v>998</v>
      </c>
      <c r="C219" s="274"/>
    </row>
    <row r="220" spans="1:3" ht="31.5" hidden="1">
      <c r="A220" s="273" t="s">
        <v>997</v>
      </c>
      <c r="B220" s="272" t="s">
        <v>996</v>
      </c>
      <c r="C220" s="274"/>
    </row>
    <row r="221" spans="1:3" ht="31.5" hidden="1">
      <c r="A221" s="273" t="s">
        <v>995</v>
      </c>
      <c r="B221" s="272" t="s">
        <v>994</v>
      </c>
      <c r="C221" s="274"/>
    </row>
    <row r="222" spans="1:3" ht="15.75" hidden="1">
      <c r="A222" s="273" t="s">
        <v>993</v>
      </c>
      <c r="B222" s="272" t="s">
        <v>992</v>
      </c>
      <c r="C222" s="274"/>
    </row>
    <row r="223" spans="1:3" ht="31.5" hidden="1">
      <c r="A223" s="273" t="s">
        <v>991</v>
      </c>
      <c r="B223" s="272" t="s">
        <v>990</v>
      </c>
      <c r="C223" s="274"/>
    </row>
    <row r="224" spans="1:3" ht="16.5" customHeight="1" hidden="1">
      <c r="A224" s="273" t="s">
        <v>989</v>
      </c>
      <c r="B224" s="272" t="s">
        <v>988</v>
      </c>
      <c r="C224" s="274"/>
    </row>
    <row r="225" spans="1:3" ht="14.25" customHeight="1" hidden="1">
      <c r="A225" s="273" t="s">
        <v>987</v>
      </c>
      <c r="B225" s="272" t="s">
        <v>986</v>
      </c>
      <c r="C225" s="274"/>
    </row>
    <row r="226" spans="1:3" ht="15" customHeight="1" hidden="1">
      <c r="A226" s="273" t="s">
        <v>985</v>
      </c>
      <c r="B226" s="272" t="s">
        <v>984</v>
      </c>
      <c r="C226" s="274"/>
    </row>
    <row r="227" spans="1:3" ht="19.5" customHeight="1">
      <c r="A227" s="273" t="s">
        <v>983</v>
      </c>
      <c r="B227" s="272" t="s">
        <v>982</v>
      </c>
      <c r="C227" s="274">
        <v>100</v>
      </c>
    </row>
    <row r="228" spans="1:3" ht="15" customHeight="1" hidden="1">
      <c r="A228" s="273" t="s">
        <v>981</v>
      </c>
      <c r="B228" s="272" t="s">
        <v>980</v>
      </c>
      <c r="C228" s="274"/>
    </row>
    <row r="229" spans="1:3" ht="15" customHeight="1" hidden="1">
      <c r="A229" s="273" t="s">
        <v>979</v>
      </c>
      <c r="B229" s="272" t="s">
        <v>978</v>
      </c>
      <c r="C229" s="274"/>
    </row>
    <row r="230" spans="1:3" ht="47.25" hidden="1">
      <c r="A230" s="273" t="s">
        <v>977</v>
      </c>
      <c r="B230" s="272" t="s">
        <v>976</v>
      </c>
      <c r="C230" s="274"/>
    </row>
    <row r="231" spans="1:3" s="275" customFormat="1" ht="17.25" customHeight="1">
      <c r="A231" s="277" t="s">
        <v>975</v>
      </c>
      <c r="B231" s="276" t="s">
        <v>200</v>
      </c>
      <c r="C231" s="271"/>
    </row>
    <row r="232" spans="1:3" s="258" customFormat="1" ht="0.75" customHeight="1" hidden="1">
      <c r="A232" s="273" t="s">
        <v>974</v>
      </c>
      <c r="B232" s="278" t="s">
        <v>973</v>
      </c>
      <c r="C232" s="274"/>
    </row>
    <row r="233" spans="1:3" ht="31.5" hidden="1">
      <c r="A233" s="273" t="s">
        <v>972</v>
      </c>
      <c r="B233" s="272" t="s">
        <v>971</v>
      </c>
      <c r="C233" s="274"/>
    </row>
    <row r="234" spans="1:3" ht="33.75" customHeight="1">
      <c r="A234" s="273" t="s">
        <v>149</v>
      </c>
      <c r="B234" s="272" t="s">
        <v>970</v>
      </c>
      <c r="C234" s="274">
        <v>100</v>
      </c>
    </row>
    <row r="235" spans="1:3" ht="31.5" hidden="1">
      <c r="A235" s="273" t="s">
        <v>969</v>
      </c>
      <c r="B235" s="272" t="s">
        <v>968</v>
      </c>
      <c r="C235" s="274"/>
    </row>
    <row r="236" spans="1:3" ht="31.5" hidden="1">
      <c r="A236" s="273" t="s">
        <v>967</v>
      </c>
      <c r="B236" s="272" t="s">
        <v>966</v>
      </c>
      <c r="C236" s="274"/>
    </row>
    <row r="237" spans="1:3" s="275" customFormat="1" ht="20.25" customHeight="1">
      <c r="A237" s="277" t="s">
        <v>965</v>
      </c>
      <c r="B237" s="276" t="s">
        <v>195</v>
      </c>
      <c r="C237" s="271"/>
    </row>
    <row r="238" spans="1:3" ht="15.75" hidden="1">
      <c r="A238" s="273" t="s">
        <v>964</v>
      </c>
      <c r="B238" s="272" t="s">
        <v>963</v>
      </c>
      <c r="C238" s="274"/>
    </row>
    <row r="239" spans="1:3" ht="15.75">
      <c r="A239" s="273" t="s">
        <v>81</v>
      </c>
      <c r="B239" s="272" t="s">
        <v>962</v>
      </c>
      <c r="C239" s="274">
        <v>100</v>
      </c>
    </row>
    <row r="240" spans="1:3" ht="15.75" hidden="1">
      <c r="A240" s="273" t="s">
        <v>961</v>
      </c>
      <c r="B240" s="272" t="s">
        <v>960</v>
      </c>
      <c r="C240" s="274"/>
    </row>
    <row r="241" spans="1:3" ht="15.75" hidden="1">
      <c r="A241" s="273" t="s">
        <v>959</v>
      </c>
      <c r="B241" s="272" t="s">
        <v>958</v>
      </c>
      <c r="C241" s="274"/>
    </row>
    <row r="242" spans="1:3" ht="47.25" hidden="1">
      <c r="A242" s="273" t="s">
        <v>957</v>
      </c>
      <c r="B242" s="272" t="s">
        <v>955</v>
      </c>
      <c r="C242" s="274"/>
    </row>
    <row r="243" spans="1:3" ht="47.25" hidden="1">
      <c r="A243" s="273" t="s">
        <v>956</v>
      </c>
      <c r="B243" s="272" t="s">
        <v>955</v>
      </c>
      <c r="C243" s="274"/>
    </row>
    <row r="244" spans="1:3" ht="47.25" hidden="1">
      <c r="A244" s="273" t="s">
        <v>954</v>
      </c>
      <c r="B244" s="272" t="s">
        <v>952</v>
      </c>
      <c r="C244" s="274"/>
    </row>
    <row r="245" spans="1:3" ht="47.25" hidden="1">
      <c r="A245" s="273" t="s">
        <v>953</v>
      </c>
      <c r="B245" s="272" t="s">
        <v>952</v>
      </c>
      <c r="C245" s="274"/>
    </row>
    <row r="246" spans="1:3" ht="53.25" customHeight="1">
      <c r="A246" s="273" t="s">
        <v>79</v>
      </c>
      <c r="B246" s="272" t="s">
        <v>951</v>
      </c>
      <c r="C246" s="274">
        <v>100</v>
      </c>
    </row>
    <row r="247" spans="1:3" ht="50.25" customHeight="1">
      <c r="A247" s="273" t="s">
        <v>950</v>
      </c>
      <c r="B247" s="272" t="s">
        <v>949</v>
      </c>
      <c r="C247" s="274">
        <v>100</v>
      </c>
    </row>
    <row r="248" spans="1:3" ht="47.25" hidden="1">
      <c r="A248" s="273" t="s">
        <v>948</v>
      </c>
      <c r="B248" s="272" t="s">
        <v>947</v>
      </c>
      <c r="C248" s="274"/>
    </row>
    <row r="249" spans="1:3" ht="47.25" hidden="1">
      <c r="A249" s="273" t="s">
        <v>946</v>
      </c>
      <c r="B249" s="272" t="s">
        <v>945</v>
      </c>
      <c r="C249" s="274"/>
    </row>
    <row r="250" spans="1:3" ht="47.25" hidden="1">
      <c r="A250" s="273" t="s">
        <v>944</v>
      </c>
      <c r="B250" s="272" t="s">
        <v>943</v>
      </c>
      <c r="C250" s="274"/>
    </row>
    <row r="251" spans="1:3" ht="47.25" hidden="1">
      <c r="A251" s="273" t="s">
        <v>942</v>
      </c>
      <c r="B251" s="272" t="s">
        <v>941</v>
      </c>
      <c r="C251" s="274"/>
    </row>
    <row r="252" spans="1:3" ht="51" customHeight="1">
      <c r="A252" s="273" t="s">
        <v>940</v>
      </c>
      <c r="B252" s="278" t="s">
        <v>939</v>
      </c>
      <c r="C252" s="274">
        <v>100</v>
      </c>
    </row>
    <row r="253" spans="1:3" ht="48" customHeight="1">
      <c r="A253" s="273" t="s">
        <v>938</v>
      </c>
      <c r="B253" s="278" t="s">
        <v>937</v>
      </c>
      <c r="C253" s="274">
        <v>100</v>
      </c>
    </row>
    <row r="254" spans="1:3" ht="47.25" hidden="1">
      <c r="A254" s="273" t="s">
        <v>936</v>
      </c>
      <c r="B254" s="278" t="s">
        <v>935</v>
      </c>
      <c r="C254" s="274"/>
    </row>
    <row r="255" spans="1:3" ht="47.25" hidden="1">
      <c r="A255" s="273" t="s">
        <v>934</v>
      </c>
      <c r="B255" s="278" t="s">
        <v>933</v>
      </c>
      <c r="C255" s="274"/>
    </row>
    <row r="256" spans="1:3" ht="47.25" hidden="1">
      <c r="A256" s="273" t="s">
        <v>932</v>
      </c>
      <c r="B256" s="278" t="s">
        <v>931</v>
      </c>
      <c r="C256" s="274"/>
    </row>
    <row r="257" spans="1:3" ht="47.25" hidden="1">
      <c r="A257" s="273" t="s">
        <v>930</v>
      </c>
      <c r="B257" s="278" t="s">
        <v>929</v>
      </c>
      <c r="C257" s="274"/>
    </row>
    <row r="258" spans="1:3" ht="51.75" customHeight="1">
      <c r="A258" s="273" t="s">
        <v>76</v>
      </c>
      <c r="B258" s="272" t="s">
        <v>928</v>
      </c>
      <c r="C258" s="274">
        <v>100</v>
      </c>
    </row>
    <row r="259" spans="1:3" ht="50.25" customHeight="1">
      <c r="A259" s="273" t="s">
        <v>72</v>
      </c>
      <c r="B259" s="272" t="s">
        <v>927</v>
      </c>
      <c r="C259" s="274">
        <v>100</v>
      </c>
    </row>
    <row r="260" spans="1:3" ht="47.25" hidden="1">
      <c r="A260" s="273" t="s">
        <v>305</v>
      </c>
      <c r="B260" s="272" t="s">
        <v>304</v>
      </c>
      <c r="C260" s="274"/>
    </row>
    <row r="261" spans="1:3" ht="47.25" hidden="1">
      <c r="A261" s="273" t="s">
        <v>303</v>
      </c>
      <c r="B261" s="272" t="s">
        <v>302</v>
      </c>
      <c r="C261" s="274"/>
    </row>
    <row r="262" spans="1:3" ht="47.25" hidden="1">
      <c r="A262" s="273" t="s">
        <v>301</v>
      </c>
      <c r="B262" s="272" t="s">
        <v>300</v>
      </c>
      <c r="C262" s="274"/>
    </row>
    <row r="263" spans="1:3" ht="47.25" hidden="1">
      <c r="A263" s="273" t="s">
        <v>299</v>
      </c>
      <c r="B263" s="272" t="s">
        <v>298</v>
      </c>
      <c r="C263" s="274"/>
    </row>
    <row r="264" spans="1:3" ht="31.5" hidden="1">
      <c r="A264" s="273" t="s">
        <v>297</v>
      </c>
      <c r="B264" s="272" t="s">
        <v>296</v>
      </c>
      <c r="C264" s="274"/>
    </row>
    <row r="265" spans="1:3" ht="31.5" hidden="1">
      <c r="A265" s="273" t="s">
        <v>295</v>
      </c>
      <c r="B265" s="272" t="s">
        <v>294</v>
      </c>
      <c r="C265" s="274"/>
    </row>
    <row r="266" spans="1:3" ht="31.5">
      <c r="A266" s="273" t="s">
        <v>70</v>
      </c>
      <c r="B266" s="272" t="s">
        <v>69</v>
      </c>
      <c r="C266" s="274">
        <v>100</v>
      </c>
    </row>
    <row r="267" spans="1:3" ht="31.5">
      <c r="A267" s="273" t="s">
        <v>68</v>
      </c>
      <c r="B267" s="272" t="s">
        <v>67</v>
      </c>
      <c r="C267" s="274">
        <v>100</v>
      </c>
    </row>
    <row r="268" spans="1:3" ht="0.75" customHeight="1" hidden="1">
      <c r="A268" s="273" t="s">
        <v>293</v>
      </c>
      <c r="B268" s="272" t="s">
        <v>292</v>
      </c>
      <c r="C268" s="274"/>
    </row>
    <row r="269" spans="1:3" ht="31.5" hidden="1">
      <c r="A269" s="273" t="s">
        <v>291</v>
      </c>
      <c r="B269" s="272" t="s">
        <v>290</v>
      </c>
      <c r="C269" s="274"/>
    </row>
    <row r="270" spans="1:3" ht="31.5" hidden="1">
      <c r="A270" s="273" t="s">
        <v>289</v>
      </c>
      <c r="B270" s="272" t="s">
        <v>288</v>
      </c>
      <c r="C270" s="274"/>
    </row>
    <row r="271" spans="1:3" ht="31.5" hidden="1">
      <c r="A271" s="273" t="s">
        <v>287</v>
      </c>
      <c r="B271" s="272" t="s">
        <v>286</v>
      </c>
      <c r="C271" s="274"/>
    </row>
    <row r="272" spans="1:3" s="275" customFormat="1" ht="15.75" hidden="1">
      <c r="A272" s="277" t="s">
        <v>285</v>
      </c>
      <c r="B272" s="276" t="s">
        <v>284</v>
      </c>
      <c r="C272" s="274"/>
    </row>
    <row r="273" spans="1:3" ht="31.5" hidden="1">
      <c r="A273" s="273" t="s">
        <v>283</v>
      </c>
      <c r="B273" s="278" t="s">
        <v>282</v>
      </c>
      <c r="C273" s="274"/>
    </row>
    <row r="274" spans="1:3" ht="15.75">
      <c r="A274" s="273" t="s">
        <v>66</v>
      </c>
      <c r="B274" s="272" t="s">
        <v>281</v>
      </c>
      <c r="C274" s="274">
        <v>100</v>
      </c>
    </row>
    <row r="275" spans="1:3" ht="15.75" hidden="1">
      <c r="A275" s="273" t="s">
        <v>280</v>
      </c>
      <c r="B275" s="272" t="s">
        <v>279</v>
      </c>
      <c r="C275" s="274"/>
    </row>
    <row r="276" spans="1:3" ht="15.75" hidden="1">
      <c r="A276" s="273" t="s">
        <v>278</v>
      </c>
      <c r="B276" s="272" t="s">
        <v>277</v>
      </c>
      <c r="C276" s="274"/>
    </row>
    <row r="277" spans="1:3" s="258" customFormat="1" ht="30.75" customHeight="1">
      <c r="A277" s="273" t="s">
        <v>276</v>
      </c>
      <c r="B277" s="278" t="s">
        <v>63</v>
      </c>
      <c r="C277" s="274">
        <v>80</v>
      </c>
    </row>
    <row r="278" spans="1:3" s="258" customFormat="1" ht="31.5" hidden="1">
      <c r="A278" s="273" t="s">
        <v>275</v>
      </c>
      <c r="B278" s="278" t="s">
        <v>274</v>
      </c>
      <c r="C278" s="274"/>
    </row>
    <row r="279" spans="1:3" s="258" customFormat="1" ht="31.5" hidden="1">
      <c r="A279" s="273" t="s">
        <v>273</v>
      </c>
      <c r="B279" s="278" t="s">
        <v>272</v>
      </c>
      <c r="C279" s="274"/>
    </row>
    <row r="280" spans="1:3" s="258" customFormat="1" ht="47.25" hidden="1">
      <c r="A280" s="273" t="s">
        <v>271</v>
      </c>
      <c r="B280" s="278" t="s">
        <v>270</v>
      </c>
      <c r="C280" s="274"/>
    </row>
    <row r="281" spans="1:3" s="258" customFormat="1" ht="48.75" customHeight="1">
      <c r="A281" s="273" t="s">
        <v>269</v>
      </c>
      <c r="B281" s="278" t="s">
        <v>268</v>
      </c>
      <c r="C281" s="274">
        <v>100</v>
      </c>
    </row>
    <row r="282" spans="1:3" s="258" customFormat="1" ht="47.25" hidden="1">
      <c r="A282" s="273" t="s">
        <v>267</v>
      </c>
      <c r="B282" s="278" t="s">
        <v>266</v>
      </c>
      <c r="C282" s="274"/>
    </row>
    <row r="283" spans="1:3" s="258" customFormat="1" ht="8.25" customHeight="1" hidden="1">
      <c r="A283" s="273" t="s">
        <v>265</v>
      </c>
      <c r="B283" s="278" t="s">
        <v>264</v>
      </c>
      <c r="C283" s="274"/>
    </row>
    <row r="284" spans="1:3" s="275" customFormat="1" ht="18" customHeight="1">
      <c r="A284" s="277" t="s">
        <v>263</v>
      </c>
      <c r="B284" s="276" t="s">
        <v>262</v>
      </c>
      <c r="C284" s="271"/>
    </row>
    <row r="285" spans="1:3" ht="31.5" hidden="1">
      <c r="A285" s="273" t="s">
        <v>261</v>
      </c>
      <c r="B285" s="272" t="s">
        <v>260</v>
      </c>
      <c r="C285" s="274"/>
    </row>
    <row r="286" spans="1:3" ht="15.75">
      <c r="A286" s="273" t="s">
        <v>147</v>
      </c>
      <c r="B286" s="272" t="s">
        <v>146</v>
      </c>
      <c r="C286" s="274">
        <v>100</v>
      </c>
    </row>
    <row r="287" spans="1:3" ht="15.75" hidden="1">
      <c r="A287" s="273" t="s">
        <v>259</v>
      </c>
      <c r="B287" s="272" t="s">
        <v>258</v>
      </c>
      <c r="C287" s="274"/>
    </row>
    <row r="288" spans="1:3" ht="15.75" hidden="1">
      <c r="A288" s="273" t="s">
        <v>257</v>
      </c>
      <c r="B288" s="272" t="s">
        <v>256</v>
      </c>
      <c r="C288" s="274"/>
    </row>
    <row r="289" spans="1:3" s="275" customFormat="1" ht="17.25" customHeight="1">
      <c r="A289" s="277" t="s">
        <v>255</v>
      </c>
      <c r="B289" s="276" t="s">
        <v>190</v>
      </c>
      <c r="C289" s="271"/>
    </row>
    <row r="290" spans="1:3" ht="31.5" hidden="1">
      <c r="A290" s="273" t="s">
        <v>254</v>
      </c>
      <c r="B290" s="272" t="s">
        <v>253</v>
      </c>
      <c r="C290" s="274"/>
    </row>
    <row r="291" spans="1:3" s="275" customFormat="1" ht="15.75">
      <c r="A291" s="277" t="s">
        <v>252</v>
      </c>
      <c r="B291" s="276" t="s">
        <v>251</v>
      </c>
      <c r="C291" s="271"/>
    </row>
    <row r="292" spans="1:3" ht="47.25" customHeight="1">
      <c r="A292" s="273" t="s">
        <v>422</v>
      </c>
      <c r="B292" s="272" t="s">
        <v>250</v>
      </c>
      <c r="C292" s="274">
        <v>50</v>
      </c>
    </row>
    <row r="293" spans="1:3" ht="31.5" hidden="1">
      <c r="A293" s="273" t="s">
        <v>249</v>
      </c>
      <c r="B293" s="272" t="s">
        <v>248</v>
      </c>
      <c r="C293" s="274"/>
    </row>
    <row r="294" spans="1:3" ht="32.25" customHeight="1">
      <c r="A294" s="273" t="s">
        <v>420</v>
      </c>
      <c r="B294" s="272" t="s">
        <v>419</v>
      </c>
      <c r="C294" s="274">
        <v>50</v>
      </c>
    </row>
    <row r="295" spans="1:3" s="258" customFormat="1" ht="33.75" customHeight="1">
      <c r="A295" s="273" t="s">
        <v>410</v>
      </c>
      <c r="B295" s="278" t="s">
        <v>418</v>
      </c>
      <c r="C295" s="274">
        <v>100</v>
      </c>
    </row>
    <row r="296" spans="1:3" s="258" customFormat="1" ht="33.75" customHeight="1">
      <c r="A296" s="273" t="s">
        <v>408</v>
      </c>
      <c r="B296" s="278" t="s">
        <v>247</v>
      </c>
      <c r="C296" s="274">
        <v>100</v>
      </c>
    </row>
    <row r="297" spans="1:3" ht="6.75" customHeight="1" hidden="1">
      <c r="A297" s="273" t="s">
        <v>246</v>
      </c>
      <c r="B297" s="272" t="s">
        <v>245</v>
      </c>
      <c r="C297" s="274"/>
    </row>
    <row r="298" spans="1:3" ht="27.75" customHeight="1">
      <c r="A298" s="273" t="s">
        <v>239</v>
      </c>
      <c r="B298" s="272" t="s">
        <v>244</v>
      </c>
      <c r="C298" s="274">
        <v>100</v>
      </c>
    </row>
    <row r="299" spans="1:3" ht="31.5" hidden="1">
      <c r="A299" s="273" t="s">
        <v>243</v>
      </c>
      <c r="B299" s="272" t="s">
        <v>242</v>
      </c>
      <c r="C299" s="274"/>
    </row>
    <row r="300" spans="1:3" ht="31.5" hidden="1">
      <c r="A300" s="273" t="s">
        <v>241</v>
      </c>
      <c r="B300" s="272" t="s">
        <v>240</v>
      </c>
      <c r="C300" s="274"/>
    </row>
    <row r="301" spans="1:3" ht="15" customHeight="1" hidden="1">
      <c r="A301" s="273" t="s">
        <v>239</v>
      </c>
      <c r="B301" s="272" t="s">
        <v>238</v>
      </c>
      <c r="C301" s="274"/>
    </row>
    <row r="302" spans="1:3" ht="47.25" hidden="1">
      <c r="A302" s="273" t="s">
        <v>237</v>
      </c>
      <c r="B302" s="272" t="s">
        <v>236</v>
      </c>
      <c r="C302" s="274"/>
    </row>
    <row r="303" spans="1:3" s="258" customFormat="1" ht="33" customHeight="1">
      <c r="A303" s="273" t="s">
        <v>406</v>
      </c>
      <c r="B303" s="278" t="s">
        <v>235</v>
      </c>
      <c r="C303" s="274">
        <v>100</v>
      </c>
    </row>
    <row r="304" spans="1:3" s="258" customFormat="1" ht="31.5" hidden="1">
      <c r="A304" s="273" t="s">
        <v>234</v>
      </c>
      <c r="B304" s="278" t="s">
        <v>233</v>
      </c>
      <c r="C304" s="274"/>
    </row>
    <row r="305" spans="1:3" s="258" customFormat="1" ht="31.5" hidden="1">
      <c r="A305" s="273" t="s">
        <v>232</v>
      </c>
      <c r="B305" s="278" t="s">
        <v>231</v>
      </c>
      <c r="C305" s="274"/>
    </row>
    <row r="306" spans="1:3" ht="31.5" hidden="1">
      <c r="A306" s="273" t="s">
        <v>230</v>
      </c>
      <c r="B306" s="272" t="s">
        <v>229</v>
      </c>
      <c r="C306" s="274"/>
    </row>
    <row r="307" spans="1:3" ht="31.5" customHeight="1">
      <c r="A307" s="273" t="s">
        <v>706</v>
      </c>
      <c r="B307" s="272" t="s">
        <v>705</v>
      </c>
      <c r="C307" s="274">
        <v>100</v>
      </c>
    </row>
    <row r="308" spans="1:3" ht="31.5" hidden="1">
      <c r="A308" s="273" t="s">
        <v>228</v>
      </c>
      <c r="B308" s="272" t="s">
        <v>227</v>
      </c>
      <c r="C308" s="274"/>
    </row>
    <row r="309" spans="1:3" ht="31.5" hidden="1">
      <c r="A309" s="273" t="s">
        <v>226</v>
      </c>
      <c r="B309" s="272" t="s">
        <v>225</v>
      </c>
      <c r="C309" s="274"/>
    </row>
    <row r="310" spans="1:3" s="275" customFormat="1" ht="47.25" customHeight="1">
      <c r="A310" s="277" t="s">
        <v>224</v>
      </c>
      <c r="B310" s="276" t="s">
        <v>223</v>
      </c>
      <c r="C310" s="271"/>
    </row>
    <row r="311" spans="1:3" s="258" customFormat="1" ht="15.75">
      <c r="A311" s="273" t="s">
        <v>545</v>
      </c>
      <c r="B311" s="278" t="s">
        <v>544</v>
      </c>
      <c r="C311" s="274">
        <v>100</v>
      </c>
    </row>
    <row r="312" spans="1:3" s="258" customFormat="1" ht="19.5" customHeight="1">
      <c r="A312" s="273" t="s">
        <v>926</v>
      </c>
      <c r="B312" s="278" t="s">
        <v>925</v>
      </c>
      <c r="C312" s="274">
        <v>100</v>
      </c>
    </row>
    <row r="313" spans="1:3" s="258" customFormat="1" ht="20.25" customHeight="1">
      <c r="A313" s="273" t="s">
        <v>398</v>
      </c>
      <c r="B313" s="278" t="s">
        <v>530</v>
      </c>
      <c r="C313" s="274">
        <v>100</v>
      </c>
    </row>
    <row r="314" spans="1:3" s="258" customFormat="1" ht="15.75">
      <c r="A314" s="273" t="s">
        <v>543</v>
      </c>
      <c r="B314" s="278" t="s">
        <v>542</v>
      </c>
      <c r="C314" s="274">
        <v>100</v>
      </c>
    </row>
    <row r="315" spans="1:3" s="258" customFormat="1" ht="15.75">
      <c r="A315" s="273" t="s">
        <v>367</v>
      </c>
      <c r="B315" s="278" t="s">
        <v>366</v>
      </c>
      <c r="C315" s="274">
        <v>100</v>
      </c>
    </row>
    <row r="316" spans="1:3" s="258" customFormat="1" ht="15.75">
      <c r="A316" s="273" t="s">
        <v>541</v>
      </c>
      <c r="B316" s="278" t="s">
        <v>181</v>
      </c>
      <c r="C316" s="274">
        <v>100</v>
      </c>
    </row>
    <row r="317" spans="1:3" ht="31.5" hidden="1">
      <c r="A317" s="273" t="s">
        <v>924</v>
      </c>
      <c r="B317" s="272" t="s">
        <v>923</v>
      </c>
      <c r="C317" s="274"/>
    </row>
    <row r="318" spans="1:3" ht="30.75" customHeight="1">
      <c r="A318" s="273" t="s">
        <v>922</v>
      </c>
      <c r="B318" s="272" t="s">
        <v>921</v>
      </c>
      <c r="C318" s="274">
        <v>100</v>
      </c>
    </row>
    <row r="319" spans="1:3" ht="0.75" customHeight="1" hidden="1">
      <c r="A319" s="273" t="s">
        <v>920</v>
      </c>
      <c r="B319" s="272" t="s">
        <v>919</v>
      </c>
      <c r="C319" s="274"/>
    </row>
    <row r="320" spans="1:3" ht="31.5" hidden="1">
      <c r="A320" s="273" t="s">
        <v>918</v>
      </c>
      <c r="B320" s="272" t="s">
        <v>917</v>
      </c>
      <c r="C320" s="274"/>
    </row>
    <row r="321" spans="1:3" ht="31.5" hidden="1">
      <c r="A321" s="273" t="s">
        <v>916</v>
      </c>
      <c r="B321" s="272" t="s">
        <v>915</v>
      </c>
      <c r="C321" s="274"/>
    </row>
    <row r="322" spans="1:3" ht="30.75" customHeight="1">
      <c r="A322" s="273" t="s">
        <v>914</v>
      </c>
      <c r="B322" s="272" t="s">
        <v>913</v>
      </c>
      <c r="C322" s="274">
        <v>100</v>
      </c>
    </row>
    <row r="323" spans="1:3" ht="31.5" hidden="1">
      <c r="A323" s="273" t="s">
        <v>912</v>
      </c>
      <c r="B323" s="272" t="s">
        <v>911</v>
      </c>
      <c r="C323" s="274"/>
    </row>
    <row r="324" spans="1:3" ht="31.5" hidden="1">
      <c r="A324" s="273" t="s">
        <v>910</v>
      </c>
      <c r="B324" s="272" t="s">
        <v>909</v>
      </c>
      <c r="C324" s="274"/>
    </row>
    <row r="325" spans="1:3" s="258" customFormat="1" ht="15.75" hidden="1">
      <c r="A325" s="273" t="s">
        <v>908</v>
      </c>
      <c r="B325" s="278" t="s">
        <v>907</v>
      </c>
      <c r="C325" s="274"/>
    </row>
    <row r="326" spans="1:3" s="258" customFormat="1" ht="15.75" hidden="1">
      <c r="A326" s="273" t="s">
        <v>906</v>
      </c>
      <c r="B326" s="278" t="s">
        <v>905</v>
      </c>
      <c r="C326" s="274"/>
    </row>
    <row r="327" spans="1:3" s="258" customFormat="1" ht="31.5" hidden="1">
      <c r="A327" s="273" t="s">
        <v>904</v>
      </c>
      <c r="B327" s="278" t="s">
        <v>903</v>
      </c>
      <c r="C327" s="274"/>
    </row>
    <row r="328" spans="1:3" s="258" customFormat="1" ht="33.75" customHeight="1">
      <c r="A328" s="273" t="s">
        <v>1148</v>
      </c>
      <c r="B328" s="278" t="s">
        <v>1147</v>
      </c>
      <c r="C328" s="274">
        <v>100</v>
      </c>
    </row>
    <row r="329" spans="1:3" s="258" customFormat="1" ht="0.75" customHeight="1" hidden="1">
      <c r="A329" s="273" t="s">
        <v>902</v>
      </c>
      <c r="B329" s="278" t="s">
        <v>901</v>
      </c>
      <c r="C329" s="274"/>
    </row>
    <row r="330" spans="1:3" s="258" customFormat="1" ht="31.5" hidden="1">
      <c r="A330" s="273" t="s">
        <v>900</v>
      </c>
      <c r="B330" s="278" t="s">
        <v>899</v>
      </c>
      <c r="C330" s="274"/>
    </row>
    <row r="331" spans="1:3" s="258" customFormat="1" ht="47.25" hidden="1">
      <c r="A331" s="273" t="s">
        <v>898</v>
      </c>
      <c r="B331" s="278" t="s">
        <v>897</v>
      </c>
      <c r="C331" s="274"/>
    </row>
    <row r="332" spans="1:3" s="258" customFormat="1" ht="33" customHeight="1">
      <c r="A332" s="273" t="s">
        <v>896</v>
      </c>
      <c r="B332" s="278" t="s">
        <v>510</v>
      </c>
      <c r="C332" s="274">
        <v>100</v>
      </c>
    </row>
    <row r="333" spans="1:3" s="258" customFormat="1" ht="31.5" hidden="1">
      <c r="A333" s="273" t="s">
        <v>895</v>
      </c>
      <c r="B333" s="278" t="s">
        <v>894</v>
      </c>
      <c r="C333" s="274"/>
    </row>
    <row r="334" spans="1:3" s="258" customFormat="1" ht="31.5" hidden="1">
      <c r="A334" s="273" t="s">
        <v>893</v>
      </c>
      <c r="B334" s="278" t="s">
        <v>892</v>
      </c>
      <c r="C334" s="274"/>
    </row>
    <row r="335" spans="1:3" ht="31.5" hidden="1">
      <c r="A335" s="273" t="s">
        <v>891</v>
      </c>
      <c r="B335" s="272" t="s">
        <v>890</v>
      </c>
      <c r="C335" s="274"/>
    </row>
    <row r="336" spans="1:3" ht="32.25" customHeight="1">
      <c r="A336" s="273" t="s">
        <v>1146</v>
      </c>
      <c r="B336" s="272" t="s">
        <v>1145</v>
      </c>
      <c r="C336" s="274">
        <v>100</v>
      </c>
    </row>
    <row r="337" spans="1:3" s="258" customFormat="1" ht="30.75" customHeight="1">
      <c r="A337" s="273" t="s">
        <v>371</v>
      </c>
      <c r="B337" s="272" t="s">
        <v>889</v>
      </c>
      <c r="C337" s="274">
        <v>100</v>
      </c>
    </row>
    <row r="338" spans="1:3" s="258" customFormat="1" ht="31.5" hidden="1">
      <c r="A338" s="273" t="s">
        <v>888</v>
      </c>
      <c r="B338" s="272" t="s">
        <v>887</v>
      </c>
      <c r="C338" s="274"/>
    </row>
    <row r="339" spans="1:3" ht="31.5" hidden="1">
      <c r="A339" s="273" t="s">
        <v>886</v>
      </c>
      <c r="B339" s="272" t="s">
        <v>885</v>
      </c>
      <c r="C339" s="274"/>
    </row>
    <row r="340" spans="1:3" s="275" customFormat="1" ht="19.5" customHeight="1">
      <c r="A340" s="277" t="s">
        <v>884</v>
      </c>
      <c r="B340" s="276" t="s">
        <v>170</v>
      </c>
      <c r="C340" s="274"/>
    </row>
    <row r="341" spans="1:3" ht="15.75" hidden="1">
      <c r="A341" s="273" t="s">
        <v>883</v>
      </c>
      <c r="B341" s="272" t="s">
        <v>882</v>
      </c>
      <c r="C341" s="274"/>
    </row>
    <row r="342" spans="1:3" ht="18.75" customHeight="1">
      <c r="A342" s="273" t="s">
        <v>881</v>
      </c>
      <c r="B342" s="272" t="s">
        <v>725</v>
      </c>
      <c r="C342" s="274">
        <v>100</v>
      </c>
    </row>
    <row r="343" spans="1:3" ht="15.75" hidden="1">
      <c r="A343" s="273" t="s">
        <v>880</v>
      </c>
      <c r="B343" s="272" t="s">
        <v>879</v>
      </c>
      <c r="C343" s="274"/>
    </row>
    <row r="344" spans="1:3" ht="15.75" hidden="1">
      <c r="A344" s="273" t="s">
        <v>878</v>
      </c>
      <c r="B344" s="272" t="s">
        <v>877</v>
      </c>
      <c r="C344" s="274"/>
    </row>
    <row r="345" spans="1:3" ht="35.25" customHeight="1">
      <c r="A345" s="273" t="s">
        <v>876</v>
      </c>
      <c r="B345" s="272" t="s">
        <v>875</v>
      </c>
      <c r="C345" s="274">
        <v>100</v>
      </c>
    </row>
    <row r="346" spans="1:3" ht="47.25" hidden="1">
      <c r="A346" s="273" t="s">
        <v>874</v>
      </c>
      <c r="B346" s="278" t="s">
        <v>873</v>
      </c>
      <c r="C346" s="274"/>
    </row>
    <row r="347" spans="1:3" ht="31.5" hidden="1">
      <c r="A347" s="273" t="s">
        <v>872</v>
      </c>
      <c r="B347" s="278" t="s">
        <v>871</v>
      </c>
      <c r="C347" s="274"/>
    </row>
    <row r="348" spans="1:3" ht="15.75" hidden="1">
      <c r="A348" s="273" t="s">
        <v>870</v>
      </c>
      <c r="B348" s="272" t="s">
        <v>869</v>
      </c>
      <c r="C348" s="274"/>
    </row>
    <row r="349" spans="1:3" ht="21" customHeight="1">
      <c r="A349" s="273" t="s">
        <v>868</v>
      </c>
      <c r="B349" s="272" t="s">
        <v>549</v>
      </c>
      <c r="C349" s="274">
        <v>100</v>
      </c>
    </row>
    <row r="350" spans="1:3" ht="15.75" hidden="1">
      <c r="A350" s="273" t="s">
        <v>867</v>
      </c>
      <c r="B350" s="272" t="s">
        <v>866</v>
      </c>
      <c r="C350" s="274"/>
    </row>
    <row r="351" spans="1:3" ht="15.75" hidden="1">
      <c r="A351" s="273" t="s">
        <v>865</v>
      </c>
      <c r="B351" s="272" t="s">
        <v>864</v>
      </c>
      <c r="C351" s="274"/>
    </row>
    <row r="352" spans="1:3" s="275" customFormat="1" ht="31.5" customHeight="1">
      <c r="A352" s="277" t="s">
        <v>863</v>
      </c>
      <c r="B352" s="276" t="s">
        <v>862</v>
      </c>
      <c r="C352" s="271"/>
    </row>
    <row r="353" spans="1:3" ht="15" customHeight="1" hidden="1">
      <c r="A353" s="273" t="s">
        <v>861</v>
      </c>
      <c r="B353" s="272" t="s">
        <v>860</v>
      </c>
      <c r="C353" s="274"/>
    </row>
    <row r="354" spans="1:3" ht="30" customHeight="1" hidden="1">
      <c r="A354" s="273" t="s">
        <v>859</v>
      </c>
      <c r="B354" s="272" t="s">
        <v>858</v>
      </c>
      <c r="C354" s="274"/>
    </row>
    <row r="355" spans="1:3" ht="15" customHeight="1" hidden="1">
      <c r="A355" s="273" t="s">
        <v>857</v>
      </c>
      <c r="B355" s="272" t="s">
        <v>856</v>
      </c>
      <c r="C355" s="274"/>
    </row>
    <row r="356" spans="1:3" ht="30" customHeight="1" hidden="1">
      <c r="A356" s="273" t="s">
        <v>855</v>
      </c>
      <c r="B356" s="272" t="s">
        <v>854</v>
      </c>
      <c r="C356" s="274"/>
    </row>
    <row r="357" spans="1:3" ht="30" customHeight="1" hidden="1">
      <c r="A357" s="273" t="s">
        <v>853</v>
      </c>
      <c r="B357" s="272" t="s">
        <v>852</v>
      </c>
      <c r="C357" s="274"/>
    </row>
    <row r="358" spans="1:3" ht="31.5" hidden="1">
      <c r="A358" s="273" t="s">
        <v>851</v>
      </c>
      <c r="B358" s="272" t="s">
        <v>850</v>
      </c>
      <c r="C358" s="271"/>
    </row>
    <row r="359" spans="1:3" ht="15.75">
      <c r="A359" s="270" t="s">
        <v>849</v>
      </c>
      <c r="B359" s="269" t="s">
        <v>848</v>
      </c>
      <c r="C359" s="268">
        <v>100</v>
      </c>
    </row>
    <row r="360" spans="1:3" ht="15.75" hidden="1">
      <c r="A360" s="267" t="s">
        <v>847</v>
      </c>
      <c r="B360" s="266" t="s">
        <v>846</v>
      </c>
      <c r="C360" s="265"/>
    </row>
    <row r="361" spans="1:3" ht="15.75" hidden="1">
      <c r="A361" s="264" t="s">
        <v>845</v>
      </c>
      <c r="B361" s="263" t="s">
        <v>844</v>
      </c>
      <c r="C361" s="262"/>
    </row>
    <row r="362" ht="18" customHeight="1" hidden="1">
      <c r="A362" s="257"/>
    </row>
    <row r="363" ht="15.75" hidden="1">
      <c r="A363" s="261" t="s">
        <v>843</v>
      </c>
    </row>
    <row r="364" spans="1:4" ht="15.75" hidden="1">
      <c r="A364" s="261" t="s">
        <v>842</v>
      </c>
      <c r="D364" s="256" t="s">
        <v>365</v>
      </c>
    </row>
    <row r="365" spans="1:3" s="258" customFormat="1" ht="15.75">
      <c r="A365" s="260"/>
      <c r="C365" s="257"/>
    </row>
    <row r="366" spans="1:3" s="258" customFormat="1" ht="15.75">
      <c r="A366" s="372" t="s">
        <v>841</v>
      </c>
      <c r="B366" s="372"/>
      <c r="C366" s="372"/>
    </row>
    <row r="367" spans="1:3" ht="17.25" customHeight="1">
      <c r="A367" s="372"/>
      <c r="B367" s="372"/>
      <c r="C367" s="372"/>
    </row>
    <row r="368" ht="15.75">
      <c r="A368" s="259"/>
    </row>
    <row r="369" ht="15.75">
      <c r="A369" s="256"/>
    </row>
    <row r="370" ht="15.75">
      <c r="A370" s="257"/>
    </row>
    <row r="371" ht="15.75">
      <c r="A371" s="257"/>
    </row>
    <row r="372" ht="15.75">
      <c r="A372" s="257"/>
    </row>
    <row r="373" ht="15.75">
      <c r="A373" s="257"/>
    </row>
    <row r="374" ht="15.75">
      <c r="A374" s="257"/>
    </row>
    <row r="375" ht="15.75">
      <c r="A375" s="257"/>
    </row>
    <row r="376" ht="15.75">
      <c r="A376" s="257"/>
    </row>
    <row r="377" ht="15.75">
      <c r="A377" s="257"/>
    </row>
    <row r="378" ht="15.75">
      <c r="A378" s="257"/>
    </row>
    <row r="379" ht="15.75">
      <c r="A379" s="257"/>
    </row>
    <row r="380" ht="15.75">
      <c r="A380" s="257"/>
    </row>
    <row r="381" ht="15.75">
      <c r="A381" s="257"/>
    </row>
    <row r="382" ht="15.75">
      <c r="A382" s="257"/>
    </row>
    <row r="383" spans="1:3" ht="15.75">
      <c r="A383" s="257"/>
      <c r="C383" s="256"/>
    </row>
    <row r="384" spans="1:3" ht="15.75">
      <c r="A384" s="257"/>
      <c r="C384" s="256"/>
    </row>
    <row r="385" spans="1:3" ht="15.75">
      <c r="A385" s="257"/>
      <c r="C385" s="256"/>
    </row>
    <row r="386" spans="1:3" ht="15.75">
      <c r="A386" s="257"/>
      <c r="C386" s="256"/>
    </row>
    <row r="387" spans="1:3" ht="15.75">
      <c r="A387" s="257"/>
      <c r="C387" s="256"/>
    </row>
    <row r="388" spans="1:3" ht="15.75">
      <c r="A388" s="257"/>
      <c r="C388" s="256"/>
    </row>
    <row r="389" spans="1:3" ht="15.75">
      <c r="A389" s="257"/>
      <c r="C389" s="256"/>
    </row>
    <row r="390" spans="1:3" ht="15.75">
      <c r="A390" s="257"/>
      <c r="C390" s="256"/>
    </row>
    <row r="391" spans="1:3" ht="15.75">
      <c r="A391" s="257"/>
      <c r="C391" s="256"/>
    </row>
    <row r="392" spans="1:3" ht="15.75">
      <c r="A392" s="257"/>
      <c r="C392" s="256"/>
    </row>
    <row r="393" spans="1:3" ht="15.75">
      <c r="A393" s="257"/>
      <c r="C393" s="256"/>
    </row>
    <row r="394" spans="1:3" ht="15.75">
      <c r="A394" s="257"/>
      <c r="C394" s="256"/>
    </row>
    <row r="395" spans="1:3" ht="15.75">
      <c r="A395" s="257"/>
      <c r="C395" s="256"/>
    </row>
    <row r="396" spans="1:3" ht="15.75">
      <c r="A396" s="257"/>
      <c r="C396" s="256"/>
    </row>
    <row r="397" spans="1:3" ht="15.75">
      <c r="A397" s="257"/>
      <c r="C397" s="256"/>
    </row>
    <row r="398" spans="1:3" ht="15.75">
      <c r="A398" s="257"/>
      <c r="C398" s="256"/>
    </row>
    <row r="399" spans="1:3" ht="15.75">
      <c r="A399" s="257"/>
      <c r="C399" s="256"/>
    </row>
    <row r="400" spans="1:3" ht="15.75">
      <c r="A400" s="257"/>
      <c r="C400" s="256"/>
    </row>
    <row r="401" spans="1:3" ht="15.75">
      <c r="A401" s="257"/>
      <c r="C401" s="256"/>
    </row>
    <row r="402" spans="1:3" ht="15.75">
      <c r="A402" s="257"/>
      <c r="C402" s="256"/>
    </row>
    <row r="403" spans="1:3" ht="15.75">
      <c r="A403" s="257"/>
      <c r="C403" s="256"/>
    </row>
    <row r="404" spans="1:3" ht="15.75">
      <c r="A404" s="257"/>
      <c r="C404" s="256"/>
    </row>
    <row r="405" spans="1:3" ht="15.75">
      <c r="A405" s="257"/>
      <c r="C405" s="256"/>
    </row>
    <row r="406" spans="1:3" ht="15.75">
      <c r="A406" s="257"/>
      <c r="C406" s="256"/>
    </row>
    <row r="407" spans="1:3" ht="15.75">
      <c r="A407" s="257"/>
      <c r="C407" s="256"/>
    </row>
    <row r="408" spans="1:3" ht="15.75">
      <c r="A408" s="257"/>
      <c r="C408" s="256"/>
    </row>
    <row r="409" spans="1:3" ht="15.75">
      <c r="A409" s="257"/>
      <c r="C409" s="256"/>
    </row>
    <row r="410" spans="1:3" ht="15.75">
      <c r="A410" s="257"/>
      <c r="C410" s="256"/>
    </row>
    <row r="411" spans="1:3" ht="15.75">
      <c r="A411" s="257"/>
      <c r="C411" s="256"/>
    </row>
    <row r="412" spans="1:3" ht="15.75">
      <c r="A412" s="257"/>
      <c r="C412" s="256"/>
    </row>
    <row r="413" spans="1:3" ht="15.75">
      <c r="A413" s="257"/>
      <c r="C413" s="256"/>
    </row>
    <row r="414" spans="1:3" ht="15.75">
      <c r="A414" s="257"/>
      <c r="C414" s="256"/>
    </row>
    <row r="415" spans="1:3" ht="15.75">
      <c r="A415" s="257"/>
      <c r="C415" s="256"/>
    </row>
    <row r="416" spans="1:3" ht="15.75">
      <c r="A416" s="257"/>
      <c r="C416" s="256"/>
    </row>
    <row r="417" spans="1:3" ht="15.75">
      <c r="A417" s="257"/>
      <c r="C417" s="256"/>
    </row>
    <row r="418" spans="1:3" ht="15.75">
      <c r="A418" s="257"/>
      <c r="C418" s="256"/>
    </row>
    <row r="419" spans="1:3" ht="15.75">
      <c r="A419" s="257"/>
      <c r="C419" s="256"/>
    </row>
    <row r="420" spans="1:3" ht="15.75">
      <c r="A420" s="257"/>
      <c r="C420" s="256"/>
    </row>
    <row r="421" spans="1:3" ht="15.75">
      <c r="A421" s="257"/>
      <c r="C421" s="256"/>
    </row>
    <row r="422" spans="1:3" ht="15.75">
      <c r="A422" s="257"/>
      <c r="C422" s="256"/>
    </row>
    <row r="423" spans="1:3" ht="15.75">
      <c r="A423" s="257"/>
      <c r="C423" s="256"/>
    </row>
    <row r="424" spans="1:3" ht="15.75">
      <c r="A424" s="257"/>
      <c r="C424" s="256"/>
    </row>
    <row r="425" spans="1:3" ht="15.75">
      <c r="A425" s="257"/>
      <c r="C425" s="256"/>
    </row>
    <row r="426" spans="1:3" ht="15.75">
      <c r="A426" s="257"/>
      <c r="C426" s="256"/>
    </row>
    <row r="427" spans="1:3" ht="15.75">
      <c r="A427" s="257"/>
      <c r="C427" s="256"/>
    </row>
    <row r="428" spans="1:3" ht="15.75">
      <c r="A428" s="257"/>
      <c r="C428" s="256"/>
    </row>
    <row r="429" spans="1:3" ht="15.75">
      <c r="A429" s="257"/>
      <c r="C429" s="256"/>
    </row>
    <row r="430" spans="1:3" ht="15.75">
      <c r="A430" s="257"/>
      <c r="C430" s="256"/>
    </row>
    <row r="431" spans="1:3" ht="15.75">
      <c r="A431" s="257"/>
      <c r="C431" s="256"/>
    </row>
    <row r="432" spans="1:3" ht="15.75">
      <c r="A432" s="257"/>
      <c r="C432" s="256"/>
    </row>
    <row r="433" spans="1:3" ht="15.75">
      <c r="A433" s="257"/>
      <c r="C433" s="256"/>
    </row>
    <row r="434" spans="1:3" ht="15.75">
      <c r="A434" s="257"/>
      <c r="C434" s="256"/>
    </row>
    <row r="435" spans="1:3" ht="15.75">
      <c r="A435" s="257"/>
      <c r="C435" s="256"/>
    </row>
    <row r="436" spans="1:3" ht="15.75">
      <c r="A436" s="257"/>
      <c r="C436" s="256"/>
    </row>
    <row r="437" spans="1:3" ht="15.75">
      <c r="A437" s="257"/>
      <c r="C437" s="256"/>
    </row>
    <row r="438" spans="1:3" ht="15.75">
      <c r="A438" s="257"/>
      <c r="C438" s="256"/>
    </row>
    <row r="439" spans="1:3" ht="15.75">
      <c r="A439" s="257"/>
      <c r="C439" s="256"/>
    </row>
    <row r="440" spans="1:3" ht="15.75">
      <c r="A440" s="257"/>
      <c r="C440" s="256"/>
    </row>
    <row r="441" spans="1:3" ht="15.75">
      <c r="A441" s="257"/>
      <c r="C441" s="256"/>
    </row>
    <row r="442" spans="1:3" ht="15.75">
      <c r="A442" s="257"/>
      <c r="C442" s="256"/>
    </row>
    <row r="443" spans="1:3" ht="15.75">
      <c r="A443" s="257"/>
      <c r="C443" s="256"/>
    </row>
    <row r="444" spans="1:3" ht="15.75">
      <c r="A444" s="257"/>
      <c r="C444" s="256"/>
    </row>
    <row r="445" spans="1:3" ht="15.75">
      <c r="A445" s="257"/>
      <c r="C445" s="256"/>
    </row>
    <row r="446" spans="1:3" ht="15.75">
      <c r="A446" s="257"/>
      <c r="C446" s="256"/>
    </row>
    <row r="447" spans="1:3" ht="15.75">
      <c r="A447" s="257"/>
      <c r="C447" s="256"/>
    </row>
    <row r="448" spans="1:3" ht="15.75">
      <c r="A448" s="257"/>
      <c r="C448" s="256"/>
    </row>
    <row r="449" spans="1:3" ht="15.75">
      <c r="A449" s="257"/>
      <c r="C449" s="256"/>
    </row>
    <row r="450" spans="1:3" ht="15.75">
      <c r="A450" s="257"/>
      <c r="C450" s="256"/>
    </row>
    <row r="451" spans="1:3" ht="15.75">
      <c r="A451" s="257"/>
      <c r="C451" s="256"/>
    </row>
    <row r="452" spans="1:3" ht="15.75">
      <c r="A452" s="257"/>
      <c r="C452" s="256"/>
    </row>
    <row r="453" spans="1:3" ht="15.75">
      <c r="A453" s="257"/>
      <c r="C453" s="256"/>
    </row>
    <row r="454" spans="1:3" ht="15.75">
      <c r="A454" s="257"/>
      <c r="C454" s="256"/>
    </row>
    <row r="455" spans="1:3" ht="15.75">
      <c r="A455" s="257"/>
      <c r="C455" s="256"/>
    </row>
    <row r="456" spans="1:3" ht="15.75">
      <c r="A456" s="257"/>
      <c r="C456" s="256"/>
    </row>
    <row r="457" spans="1:3" ht="15.75">
      <c r="A457" s="257"/>
      <c r="C457" s="256"/>
    </row>
    <row r="458" spans="1:3" ht="15.75">
      <c r="A458" s="257"/>
      <c r="C458" s="256"/>
    </row>
    <row r="459" spans="1:3" ht="15.75">
      <c r="A459" s="257"/>
      <c r="C459" s="256"/>
    </row>
    <row r="460" spans="1:3" ht="15.75">
      <c r="A460" s="257"/>
      <c r="C460" s="256"/>
    </row>
    <row r="461" spans="1:3" ht="15.75">
      <c r="A461" s="257"/>
      <c r="C461" s="256"/>
    </row>
    <row r="462" spans="1:3" ht="15.75">
      <c r="A462" s="257"/>
      <c r="C462" s="256"/>
    </row>
    <row r="463" spans="1:3" ht="15.75">
      <c r="A463" s="257"/>
      <c r="C463" s="256"/>
    </row>
    <row r="464" spans="1:3" ht="15.75">
      <c r="A464" s="257"/>
      <c r="C464" s="256"/>
    </row>
    <row r="465" spans="1:3" ht="15.75">
      <c r="A465" s="257"/>
      <c r="C465" s="256"/>
    </row>
    <row r="466" spans="1:3" ht="15.75">
      <c r="A466" s="257"/>
      <c r="C466" s="256"/>
    </row>
    <row r="467" spans="1:3" ht="15.75">
      <c r="A467" s="257"/>
      <c r="C467" s="256"/>
    </row>
    <row r="468" spans="1:3" ht="15.75">
      <c r="A468" s="257"/>
      <c r="C468" s="256"/>
    </row>
    <row r="469" spans="1:3" ht="15.75">
      <c r="A469" s="257"/>
      <c r="C469" s="256"/>
    </row>
    <row r="470" spans="1:3" ht="15.75">
      <c r="A470" s="257"/>
      <c r="C470" s="256"/>
    </row>
    <row r="471" spans="1:3" ht="15.75">
      <c r="A471" s="257"/>
      <c r="C471" s="256"/>
    </row>
    <row r="472" spans="1:3" ht="15.75">
      <c r="A472" s="257"/>
      <c r="C472" s="256"/>
    </row>
    <row r="473" spans="1:3" ht="15.75">
      <c r="A473" s="257"/>
      <c r="C473" s="256"/>
    </row>
    <row r="474" spans="1:3" ht="15.75">
      <c r="A474" s="257"/>
      <c r="C474" s="256"/>
    </row>
    <row r="475" spans="1:3" ht="15.75">
      <c r="A475" s="257"/>
      <c r="C475" s="256"/>
    </row>
    <row r="476" spans="1:3" ht="15.75">
      <c r="A476" s="257"/>
      <c r="C476" s="256"/>
    </row>
    <row r="477" spans="1:3" ht="15.75">
      <c r="A477" s="257"/>
      <c r="C477" s="256"/>
    </row>
    <row r="478" spans="1:3" ht="15.75">
      <c r="A478" s="257"/>
      <c r="C478" s="256"/>
    </row>
    <row r="479" spans="1:3" ht="15.75">
      <c r="A479" s="257"/>
      <c r="C479" s="256"/>
    </row>
    <row r="480" spans="1:3" ht="15.75">
      <c r="A480" s="257"/>
      <c r="C480" s="256"/>
    </row>
    <row r="481" spans="1:3" ht="15.75">
      <c r="A481" s="257"/>
      <c r="C481" s="256"/>
    </row>
    <row r="482" spans="1:3" ht="15.75">
      <c r="A482" s="257"/>
      <c r="C482" s="256"/>
    </row>
    <row r="483" spans="1:3" ht="15.75">
      <c r="A483" s="257"/>
      <c r="C483" s="256"/>
    </row>
    <row r="484" spans="1:3" ht="15.75">
      <c r="A484" s="257"/>
      <c r="C484" s="256"/>
    </row>
    <row r="485" spans="1:3" ht="15.75">
      <c r="A485" s="257"/>
      <c r="C485" s="256"/>
    </row>
    <row r="486" spans="1:3" ht="15.75">
      <c r="A486" s="257"/>
      <c r="C486" s="256"/>
    </row>
    <row r="487" spans="1:3" ht="15.75">
      <c r="A487" s="257"/>
      <c r="C487" s="256"/>
    </row>
    <row r="488" spans="1:3" ht="15.75">
      <c r="A488" s="257"/>
      <c r="C488" s="256"/>
    </row>
    <row r="489" spans="1:3" ht="15.75">
      <c r="A489" s="257"/>
      <c r="C489" s="256"/>
    </row>
    <row r="490" spans="1:3" ht="15.75">
      <c r="A490" s="257"/>
      <c r="C490" s="256"/>
    </row>
    <row r="491" spans="1:3" ht="15.75">
      <c r="A491" s="257"/>
      <c r="C491" s="256"/>
    </row>
    <row r="492" spans="1:3" ht="15.75">
      <c r="A492" s="257"/>
      <c r="C492" s="256"/>
    </row>
    <row r="493" spans="1:3" ht="15.75">
      <c r="A493" s="257"/>
      <c r="C493" s="256"/>
    </row>
    <row r="494" spans="1:3" ht="15.75">
      <c r="A494" s="257"/>
      <c r="C494" s="256"/>
    </row>
    <row r="495" spans="1:3" ht="15.75">
      <c r="A495" s="257"/>
      <c r="C495" s="256"/>
    </row>
    <row r="496" spans="1:3" ht="15.75">
      <c r="A496" s="257"/>
      <c r="C496" s="256"/>
    </row>
    <row r="497" spans="1:3" ht="15.75">
      <c r="A497" s="257"/>
      <c r="C497" s="256"/>
    </row>
    <row r="498" spans="1:3" ht="15.75">
      <c r="A498" s="257"/>
      <c r="C498" s="256"/>
    </row>
    <row r="499" spans="1:3" ht="15.75">
      <c r="A499" s="257"/>
      <c r="C499" s="256"/>
    </row>
    <row r="500" spans="1:3" ht="15.75">
      <c r="A500" s="257"/>
      <c r="C500" s="256"/>
    </row>
    <row r="501" spans="1:3" ht="15.75">
      <c r="A501" s="257"/>
      <c r="C501" s="256"/>
    </row>
    <row r="502" spans="1:3" ht="15.75">
      <c r="A502" s="257"/>
      <c r="C502" s="256"/>
    </row>
    <row r="503" spans="1:3" ht="15.75">
      <c r="A503" s="257"/>
      <c r="C503" s="256"/>
    </row>
    <row r="504" spans="1:3" ht="15.75">
      <c r="A504" s="257"/>
      <c r="C504" s="256"/>
    </row>
    <row r="505" spans="1:3" ht="15.75">
      <c r="A505" s="257"/>
      <c r="C505" s="256"/>
    </row>
    <row r="506" spans="1:3" ht="15.75">
      <c r="A506" s="257"/>
      <c r="C506" s="256"/>
    </row>
    <row r="507" spans="1:3" ht="15.75">
      <c r="A507" s="257"/>
      <c r="C507" s="256"/>
    </row>
    <row r="508" spans="1:3" ht="15.75">
      <c r="A508" s="257"/>
      <c r="C508" s="256"/>
    </row>
    <row r="509" spans="1:3" ht="15.75">
      <c r="A509" s="257"/>
      <c r="C509" s="256"/>
    </row>
    <row r="510" spans="1:3" ht="15.75">
      <c r="A510" s="257"/>
      <c r="C510" s="256"/>
    </row>
    <row r="511" spans="1:3" ht="15.75">
      <c r="A511" s="257"/>
      <c r="C511" s="256"/>
    </row>
    <row r="512" spans="1:3" ht="15.75">
      <c r="A512" s="257"/>
      <c r="C512" s="256"/>
    </row>
    <row r="513" spans="1:3" ht="15.75">
      <c r="A513" s="257"/>
      <c r="C513" s="256"/>
    </row>
    <row r="514" spans="1:3" ht="15.75">
      <c r="A514" s="257"/>
      <c r="C514" s="256"/>
    </row>
    <row r="515" spans="1:3" ht="15.75">
      <c r="A515" s="257"/>
      <c r="C515" s="256"/>
    </row>
    <row r="516" spans="1:3" ht="15.75">
      <c r="A516" s="257"/>
      <c r="C516" s="256"/>
    </row>
    <row r="517" spans="1:3" ht="15.75">
      <c r="A517" s="257"/>
      <c r="C517" s="256"/>
    </row>
    <row r="518" spans="1:3" ht="15.75">
      <c r="A518" s="257"/>
      <c r="C518" s="256"/>
    </row>
    <row r="519" spans="1:3" ht="15.75">
      <c r="A519" s="257"/>
      <c r="C519" s="256"/>
    </row>
    <row r="520" spans="1:3" ht="15.75">
      <c r="A520" s="257"/>
      <c r="C520" s="256"/>
    </row>
    <row r="521" spans="1:3" ht="15.75">
      <c r="A521" s="257"/>
      <c r="C521" s="256"/>
    </row>
    <row r="522" spans="1:3" ht="15.75">
      <c r="A522" s="257"/>
      <c r="C522" s="256"/>
    </row>
    <row r="523" spans="1:3" ht="15.75">
      <c r="A523" s="257"/>
      <c r="C523" s="256"/>
    </row>
    <row r="524" spans="1:3" ht="15.75">
      <c r="A524" s="257"/>
      <c r="C524" s="256"/>
    </row>
    <row r="525" spans="1:3" ht="15.75">
      <c r="A525" s="257"/>
      <c r="C525" s="256"/>
    </row>
    <row r="526" spans="1:3" ht="15.75">
      <c r="A526" s="257"/>
      <c r="C526" s="256"/>
    </row>
    <row r="527" spans="1:3" ht="15.75">
      <c r="A527" s="257"/>
      <c r="C527" s="256"/>
    </row>
    <row r="528" spans="1:3" ht="15.75">
      <c r="A528" s="257"/>
      <c r="C528" s="256"/>
    </row>
    <row r="529" spans="1:3" ht="15.75">
      <c r="A529" s="257"/>
      <c r="C529" s="256"/>
    </row>
    <row r="530" spans="1:3" ht="15.75">
      <c r="A530" s="257"/>
      <c r="C530" s="256"/>
    </row>
    <row r="531" spans="1:3" ht="15.75">
      <c r="A531" s="257"/>
      <c r="C531" s="256"/>
    </row>
    <row r="532" spans="1:3" ht="15.75">
      <c r="A532" s="257"/>
      <c r="C532" s="256"/>
    </row>
    <row r="533" spans="1:3" ht="15.75">
      <c r="A533" s="257"/>
      <c r="C533" s="256"/>
    </row>
    <row r="534" spans="1:3" ht="15.75">
      <c r="A534" s="257"/>
      <c r="C534" s="256"/>
    </row>
    <row r="535" spans="1:3" ht="15.75">
      <c r="A535" s="257"/>
      <c r="C535" s="256"/>
    </row>
    <row r="536" spans="1:3" ht="15.75">
      <c r="A536" s="257"/>
      <c r="C536" s="256"/>
    </row>
    <row r="537" spans="1:3" ht="15.75">
      <c r="A537" s="257"/>
      <c r="C537" s="256"/>
    </row>
    <row r="538" spans="1:3" ht="15.75">
      <c r="A538" s="257"/>
      <c r="C538" s="256"/>
    </row>
    <row r="539" spans="1:3" ht="15.75">
      <c r="A539" s="257"/>
      <c r="C539" s="256"/>
    </row>
    <row r="540" spans="1:3" ht="15.75">
      <c r="A540" s="257"/>
      <c r="C540" s="256"/>
    </row>
    <row r="541" spans="1:3" ht="15.75">
      <c r="A541" s="257"/>
      <c r="C541" s="256"/>
    </row>
    <row r="542" spans="1:3" ht="15.75">
      <c r="A542" s="257"/>
      <c r="C542" s="256"/>
    </row>
    <row r="543" spans="1:3" ht="15.75">
      <c r="A543" s="257"/>
      <c r="C543" s="256"/>
    </row>
    <row r="544" spans="1:3" ht="15.75">
      <c r="A544" s="257"/>
      <c r="C544" s="256"/>
    </row>
    <row r="545" spans="1:3" ht="15.75">
      <c r="A545" s="257"/>
      <c r="C545" s="256"/>
    </row>
    <row r="546" spans="1:3" ht="15.75">
      <c r="A546" s="257"/>
      <c r="C546" s="256"/>
    </row>
    <row r="547" spans="1:3" ht="15.75">
      <c r="A547" s="257"/>
      <c r="C547" s="256"/>
    </row>
    <row r="548" spans="1:3" ht="15.75">
      <c r="A548" s="257"/>
      <c r="C548" s="256"/>
    </row>
    <row r="549" spans="1:3" ht="15.75">
      <c r="A549" s="257"/>
      <c r="C549" s="256"/>
    </row>
    <row r="550" spans="1:3" ht="15.75">
      <c r="A550" s="257"/>
      <c r="C550" s="256"/>
    </row>
    <row r="551" spans="1:3" ht="15.75">
      <c r="A551" s="257"/>
      <c r="C551" s="256"/>
    </row>
    <row r="552" spans="1:3" ht="15.75">
      <c r="A552" s="257"/>
      <c r="C552" s="256"/>
    </row>
    <row r="553" spans="1:3" ht="15.75">
      <c r="A553" s="257"/>
      <c r="C553" s="256"/>
    </row>
    <row r="554" spans="1:3" ht="15.75">
      <c r="A554" s="257"/>
      <c r="C554" s="256"/>
    </row>
    <row r="555" spans="1:3" ht="15.75">
      <c r="A555" s="257"/>
      <c r="C555" s="256"/>
    </row>
    <row r="556" spans="1:3" ht="15.75">
      <c r="A556" s="257"/>
      <c r="C556" s="256"/>
    </row>
    <row r="557" spans="1:3" ht="15.75">
      <c r="A557" s="257"/>
      <c r="C557" s="256"/>
    </row>
    <row r="558" spans="1:3" ht="15.75">
      <c r="A558" s="257"/>
      <c r="C558" s="256"/>
    </row>
    <row r="559" spans="1:3" ht="15.75">
      <c r="A559" s="257"/>
      <c r="C559" s="256"/>
    </row>
    <row r="560" spans="1:3" ht="15.75">
      <c r="A560" s="257"/>
      <c r="C560" s="256"/>
    </row>
    <row r="561" spans="1:3" ht="15.75">
      <c r="A561" s="257"/>
      <c r="C561" s="256"/>
    </row>
    <row r="562" spans="1:3" ht="15.75">
      <c r="A562" s="257"/>
      <c r="C562" s="256"/>
    </row>
    <row r="563" spans="1:3" ht="15.75">
      <c r="A563" s="257"/>
      <c r="C563" s="256"/>
    </row>
    <row r="564" spans="1:3" ht="15.75">
      <c r="A564" s="257"/>
      <c r="C564" s="256"/>
    </row>
    <row r="565" spans="1:3" ht="15.75">
      <c r="A565" s="257"/>
      <c r="C565" s="256"/>
    </row>
    <row r="566" spans="1:3" ht="15.75">
      <c r="A566" s="257"/>
      <c r="C566" s="256"/>
    </row>
    <row r="567" spans="1:3" ht="15.75">
      <c r="A567" s="257"/>
      <c r="C567" s="256"/>
    </row>
    <row r="568" spans="1:3" ht="15.75">
      <c r="A568" s="257"/>
      <c r="C568" s="256"/>
    </row>
    <row r="569" spans="1:3" ht="15.75">
      <c r="A569" s="257"/>
      <c r="C569" s="256"/>
    </row>
    <row r="570" spans="1:3" ht="15.75">
      <c r="A570" s="257"/>
      <c r="C570" s="256"/>
    </row>
    <row r="571" spans="1:3" ht="15.75">
      <c r="A571" s="257"/>
      <c r="C571" s="256"/>
    </row>
    <row r="572" spans="1:3" ht="15.75">
      <c r="A572" s="257"/>
      <c r="C572" s="256"/>
    </row>
    <row r="573" spans="1:3" ht="15.75">
      <c r="A573" s="257"/>
      <c r="C573" s="256"/>
    </row>
    <row r="574" spans="1:3" ht="15.75">
      <c r="A574" s="257"/>
      <c r="C574" s="256"/>
    </row>
    <row r="575" spans="1:3" ht="15.75">
      <c r="A575" s="257"/>
      <c r="C575" s="256"/>
    </row>
    <row r="576" spans="1:3" ht="15.75">
      <c r="A576" s="257"/>
      <c r="C576" s="256"/>
    </row>
    <row r="577" spans="1:3" ht="15.75">
      <c r="A577" s="257"/>
      <c r="C577" s="256"/>
    </row>
    <row r="578" spans="1:3" ht="15.75">
      <c r="A578" s="257"/>
      <c r="C578" s="256"/>
    </row>
    <row r="579" spans="1:3" ht="15.75">
      <c r="A579" s="257"/>
      <c r="C579" s="256"/>
    </row>
    <row r="580" spans="1:3" ht="15.75">
      <c r="A580" s="257"/>
      <c r="C580" s="256"/>
    </row>
    <row r="581" spans="1:3" ht="15.75">
      <c r="A581" s="257"/>
      <c r="C581" s="256"/>
    </row>
    <row r="582" spans="1:3" ht="15.75">
      <c r="A582" s="257"/>
      <c r="C582" s="256"/>
    </row>
    <row r="583" spans="1:3" ht="15.75">
      <c r="A583" s="257"/>
      <c r="C583" s="256"/>
    </row>
    <row r="584" spans="1:3" ht="15.75">
      <c r="A584" s="257"/>
      <c r="C584" s="256"/>
    </row>
    <row r="585" spans="1:3" ht="15.75">
      <c r="A585" s="257"/>
      <c r="C585" s="256"/>
    </row>
    <row r="586" spans="1:3" ht="15.75">
      <c r="A586" s="257"/>
      <c r="C586" s="256"/>
    </row>
    <row r="587" spans="1:3" ht="15.75">
      <c r="A587" s="257"/>
      <c r="C587" s="256"/>
    </row>
    <row r="588" spans="1:3" ht="15.75">
      <c r="A588" s="257"/>
      <c r="C588" s="256"/>
    </row>
    <row r="589" spans="1:3" ht="15.75">
      <c r="A589" s="257"/>
      <c r="C589" s="256"/>
    </row>
    <row r="590" spans="1:3" ht="15.75">
      <c r="A590" s="257"/>
      <c r="C590" s="256"/>
    </row>
    <row r="591" spans="1:3" ht="15.75">
      <c r="A591" s="257"/>
      <c r="C591" s="256"/>
    </row>
    <row r="592" spans="1:3" ht="15.75">
      <c r="A592" s="257"/>
      <c r="C592" s="256"/>
    </row>
    <row r="593" spans="1:3" ht="15.75">
      <c r="A593" s="257"/>
      <c r="C593" s="256"/>
    </row>
    <row r="594" spans="1:3" ht="15.75">
      <c r="A594" s="257"/>
      <c r="C594" s="256"/>
    </row>
    <row r="595" spans="1:3" ht="15.75">
      <c r="A595" s="257"/>
      <c r="C595" s="256"/>
    </row>
    <row r="596" spans="1:3" ht="15.75">
      <c r="A596" s="257"/>
      <c r="C596" s="256"/>
    </row>
    <row r="597" spans="1:3" ht="15.75">
      <c r="A597" s="257"/>
      <c r="C597" s="256"/>
    </row>
    <row r="598" spans="1:3" ht="15.75">
      <c r="A598" s="257"/>
      <c r="C598" s="256"/>
    </row>
    <row r="599" spans="1:3" ht="15.75">
      <c r="A599" s="257"/>
      <c r="C599" s="256"/>
    </row>
    <row r="600" spans="1:3" ht="15.75">
      <c r="A600" s="257"/>
      <c r="C600" s="256"/>
    </row>
    <row r="601" spans="1:3" ht="15.75">
      <c r="A601" s="257"/>
      <c r="C601" s="256"/>
    </row>
    <row r="602" spans="1:3" ht="15.75">
      <c r="A602" s="257"/>
      <c r="C602" s="256"/>
    </row>
    <row r="603" spans="1:3" ht="15.75">
      <c r="A603" s="257"/>
      <c r="C603" s="256"/>
    </row>
    <row r="604" spans="1:3" ht="15.75">
      <c r="A604" s="257"/>
      <c r="C604" s="256"/>
    </row>
    <row r="605" spans="1:3" ht="15.75">
      <c r="A605" s="257"/>
      <c r="C605" s="256"/>
    </row>
    <row r="606" spans="1:3" ht="15.75">
      <c r="A606" s="257"/>
      <c r="C606" s="256"/>
    </row>
    <row r="607" spans="1:3" ht="15.75">
      <c r="A607" s="257"/>
      <c r="C607" s="256"/>
    </row>
    <row r="608" spans="1:3" ht="15.75">
      <c r="A608" s="257"/>
      <c r="C608" s="256"/>
    </row>
    <row r="609" spans="1:3" ht="15.75">
      <c r="A609" s="257"/>
      <c r="C609" s="256"/>
    </row>
    <row r="610" spans="1:3" ht="15.75">
      <c r="A610" s="257"/>
      <c r="C610" s="256"/>
    </row>
    <row r="611" spans="1:3" ht="15.75">
      <c r="A611" s="257"/>
      <c r="C611" s="256"/>
    </row>
    <row r="612" spans="1:3" ht="15.75">
      <c r="A612" s="257"/>
      <c r="C612" s="256"/>
    </row>
    <row r="613" spans="1:3" ht="15.75">
      <c r="A613" s="257"/>
      <c r="C613" s="256"/>
    </row>
    <row r="614" spans="1:3" ht="15.75">
      <c r="A614" s="257"/>
      <c r="C614" s="256"/>
    </row>
    <row r="615" spans="1:3" ht="15.75">
      <c r="A615" s="257"/>
      <c r="C615" s="256"/>
    </row>
    <row r="616" spans="1:3" ht="15.75">
      <c r="A616" s="257"/>
      <c r="C616" s="256"/>
    </row>
    <row r="617" spans="1:3" ht="15.75">
      <c r="A617" s="257"/>
      <c r="C617" s="256"/>
    </row>
    <row r="618" spans="1:3" ht="15.75">
      <c r="A618" s="257"/>
      <c r="C618" s="256"/>
    </row>
    <row r="619" spans="1:3" ht="15.75">
      <c r="A619" s="257"/>
      <c r="C619" s="256"/>
    </row>
    <row r="620" spans="1:3" ht="15.75">
      <c r="A620" s="257"/>
      <c r="C620" s="256"/>
    </row>
    <row r="621" spans="1:3" ht="15.75">
      <c r="A621" s="257"/>
      <c r="C621" s="256"/>
    </row>
    <row r="622" spans="1:3" ht="15.75">
      <c r="A622" s="257"/>
      <c r="C622" s="256"/>
    </row>
    <row r="623" spans="1:3" ht="15.75">
      <c r="A623" s="257"/>
      <c r="C623" s="256"/>
    </row>
    <row r="624" spans="1:3" ht="15.75">
      <c r="A624" s="257"/>
      <c r="C624" s="256"/>
    </row>
    <row r="625" spans="1:3" ht="15.75">
      <c r="A625" s="257"/>
      <c r="C625" s="256"/>
    </row>
    <row r="626" spans="1:3" ht="15.75">
      <c r="A626" s="257"/>
      <c r="C626" s="256"/>
    </row>
    <row r="627" spans="1:3" ht="15.75">
      <c r="A627" s="257"/>
      <c r="C627" s="256"/>
    </row>
    <row r="628" spans="1:3" ht="15.75">
      <c r="A628" s="257"/>
      <c r="C628" s="256"/>
    </row>
    <row r="629" spans="1:3" ht="15.75">
      <c r="A629" s="257"/>
      <c r="C629" s="256"/>
    </row>
    <row r="630" spans="1:3" ht="15.75">
      <c r="A630" s="257"/>
      <c r="C630" s="256"/>
    </row>
    <row r="631" spans="1:3" ht="15.75">
      <c r="A631" s="257"/>
      <c r="C631" s="256"/>
    </row>
    <row r="632" spans="1:3" ht="15.75">
      <c r="A632" s="257"/>
      <c r="C632" s="256"/>
    </row>
    <row r="633" spans="1:3" ht="15.75">
      <c r="A633" s="257"/>
      <c r="C633" s="256"/>
    </row>
    <row r="634" spans="1:3" ht="15.75">
      <c r="A634" s="257"/>
      <c r="C634" s="256"/>
    </row>
    <row r="635" spans="1:3" ht="15.75">
      <c r="A635" s="257"/>
      <c r="C635" s="256"/>
    </row>
    <row r="636" spans="1:3" ht="15.75">
      <c r="A636" s="257"/>
      <c r="C636" s="256"/>
    </row>
    <row r="637" spans="1:3" ht="15.75">
      <c r="A637" s="257"/>
      <c r="C637" s="256"/>
    </row>
    <row r="638" spans="1:3" ht="15.75">
      <c r="A638" s="257"/>
      <c r="C638" s="256"/>
    </row>
    <row r="639" spans="1:3" ht="15.75">
      <c r="A639" s="257"/>
      <c r="C639" s="256"/>
    </row>
    <row r="640" spans="1:3" ht="15.75">
      <c r="A640" s="257"/>
      <c r="C640" s="256"/>
    </row>
    <row r="641" spans="1:3" ht="15.75">
      <c r="A641" s="257"/>
      <c r="C641" s="256"/>
    </row>
    <row r="642" spans="1:3" ht="15.75">
      <c r="A642" s="257"/>
      <c r="C642" s="256"/>
    </row>
    <row r="643" spans="1:3" ht="15.75">
      <c r="A643" s="257"/>
      <c r="C643" s="256"/>
    </row>
    <row r="644" spans="1:3" ht="15.75">
      <c r="A644" s="257"/>
      <c r="C644" s="256"/>
    </row>
    <row r="645" spans="1:3" ht="15.75">
      <c r="A645" s="257"/>
      <c r="C645" s="256"/>
    </row>
    <row r="646" spans="1:3" ht="15.75">
      <c r="A646" s="257"/>
      <c r="C646" s="256"/>
    </row>
    <row r="647" spans="1:3" ht="15.75">
      <c r="A647" s="257"/>
      <c r="C647" s="256"/>
    </row>
    <row r="648" spans="1:3" ht="15.75">
      <c r="A648" s="257"/>
      <c r="C648" s="256"/>
    </row>
    <row r="649" spans="1:3" ht="15.75">
      <c r="A649" s="257"/>
      <c r="C649" s="256"/>
    </row>
    <row r="650" spans="1:3" ht="15.75">
      <c r="A650" s="257"/>
      <c r="C650" s="256"/>
    </row>
    <row r="651" spans="1:3" ht="15.75">
      <c r="A651" s="257"/>
      <c r="C651" s="256"/>
    </row>
    <row r="652" spans="1:3" ht="15.75">
      <c r="A652" s="257"/>
      <c r="C652" s="256"/>
    </row>
    <row r="653" spans="1:3" ht="15.75">
      <c r="A653" s="257"/>
      <c r="C653" s="256"/>
    </row>
    <row r="654" spans="1:3" ht="15.75">
      <c r="A654" s="257"/>
      <c r="C654" s="256"/>
    </row>
    <row r="655" spans="1:3" ht="15.75">
      <c r="A655" s="257"/>
      <c r="C655" s="256"/>
    </row>
    <row r="656" spans="1:3" ht="15.75">
      <c r="A656" s="257"/>
      <c r="C656" s="256"/>
    </row>
    <row r="657" spans="1:3" ht="15.75">
      <c r="A657" s="257"/>
      <c r="C657" s="256"/>
    </row>
    <row r="658" spans="1:3" ht="15.75">
      <c r="A658" s="257"/>
      <c r="C658" s="256"/>
    </row>
    <row r="659" spans="1:3" ht="15.75">
      <c r="A659" s="257"/>
      <c r="C659" s="256"/>
    </row>
    <row r="660" spans="1:3" ht="15.75">
      <c r="A660" s="257"/>
      <c r="C660" s="256"/>
    </row>
    <row r="661" spans="1:3" ht="15.75">
      <c r="A661" s="257"/>
      <c r="C661" s="256"/>
    </row>
    <row r="662" spans="1:3" ht="15.75">
      <c r="A662" s="257"/>
      <c r="C662" s="256"/>
    </row>
    <row r="663" spans="1:3" ht="15.75">
      <c r="A663" s="257"/>
      <c r="C663" s="256"/>
    </row>
    <row r="664" spans="1:3" ht="15.75">
      <c r="A664" s="257"/>
      <c r="C664" s="256"/>
    </row>
    <row r="665" spans="1:3" ht="15.75">
      <c r="A665" s="257"/>
      <c r="C665" s="256"/>
    </row>
    <row r="666" spans="1:3" ht="15.75">
      <c r="A666" s="257"/>
      <c r="C666" s="256"/>
    </row>
    <row r="667" spans="1:3" ht="15.75">
      <c r="A667" s="257"/>
      <c r="C667" s="256"/>
    </row>
    <row r="668" spans="1:3" ht="15.75">
      <c r="A668" s="257"/>
      <c r="C668" s="256"/>
    </row>
    <row r="669" spans="1:3" ht="15.75">
      <c r="A669" s="257"/>
      <c r="C669" s="256"/>
    </row>
    <row r="670" spans="1:3" ht="15.75">
      <c r="A670" s="257"/>
      <c r="C670" s="256"/>
    </row>
    <row r="671" spans="1:3" ht="15.75">
      <c r="A671" s="257"/>
      <c r="C671" s="256"/>
    </row>
    <row r="672" spans="1:3" ht="15.75">
      <c r="A672" s="257"/>
      <c r="C672" s="256"/>
    </row>
    <row r="673" spans="1:3" ht="15.75">
      <c r="A673" s="257"/>
      <c r="C673" s="256"/>
    </row>
    <row r="674" spans="1:3" ht="15.75">
      <c r="A674" s="257"/>
      <c r="C674" s="256"/>
    </row>
    <row r="675" spans="1:3" ht="15.75">
      <c r="A675" s="257"/>
      <c r="C675" s="256"/>
    </row>
    <row r="676" spans="1:3" ht="15.75">
      <c r="A676" s="257"/>
      <c r="C676" s="256"/>
    </row>
    <row r="677" spans="1:3" ht="15.75">
      <c r="A677" s="257"/>
      <c r="C677" s="256"/>
    </row>
    <row r="678" spans="1:3" ht="15.75">
      <c r="A678" s="257"/>
      <c r="C678" s="256"/>
    </row>
    <row r="679" spans="1:3" ht="15.75">
      <c r="A679" s="257"/>
      <c r="C679" s="256"/>
    </row>
    <row r="680" spans="1:3" ht="15.75">
      <c r="A680" s="257"/>
      <c r="C680" s="256"/>
    </row>
    <row r="681" spans="1:3" ht="15.75">
      <c r="A681" s="257"/>
      <c r="C681" s="256"/>
    </row>
    <row r="682" spans="1:3" ht="15.75">
      <c r="A682" s="257"/>
      <c r="C682" s="256"/>
    </row>
    <row r="683" spans="1:3" ht="15.75">
      <c r="A683" s="257"/>
      <c r="C683" s="256"/>
    </row>
    <row r="684" spans="1:3" ht="15.75">
      <c r="A684" s="257"/>
      <c r="C684" s="256"/>
    </row>
    <row r="685" spans="1:3" ht="15.75">
      <c r="A685" s="257"/>
      <c r="C685" s="256"/>
    </row>
    <row r="686" spans="1:3" ht="15.75">
      <c r="A686" s="257"/>
      <c r="C686" s="256"/>
    </row>
    <row r="687" spans="1:3" ht="15.75">
      <c r="A687" s="257"/>
      <c r="C687" s="256"/>
    </row>
    <row r="688" spans="1:3" ht="15.75">
      <c r="A688" s="257"/>
      <c r="C688" s="256"/>
    </row>
    <row r="689" spans="1:3" ht="15.75">
      <c r="A689" s="257"/>
      <c r="C689" s="256"/>
    </row>
    <row r="690" spans="1:3" ht="15.75">
      <c r="A690" s="257"/>
      <c r="C690" s="256"/>
    </row>
    <row r="691" spans="1:3" ht="15.75">
      <c r="A691" s="257"/>
      <c r="C691" s="256"/>
    </row>
    <row r="692" spans="1:3" ht="15.75">
      <c r="A692" s="257"/>
      <c r="C692" s="256"/>
    </row>
    <row r="693" spans="1:3" ht="15.75">
      <c r="A693" s="257"/>
      <c r="C693" s="256"/>
    </row>
    <row r="694" spans="1:3" ht="15.75">
      <c r="A694" s="257"/>
      <c r="C694" s="256"/>
    </row>
    <row r="695" spans="1:3" ht="15.75">
      <c r="A695" s="257"/>
      <c r="C695" s="256"/>
    </row>
    <row r="696" spans="1:3" ht="15.75">
      <c r="A696" s="257"/>
      <c r="C696" s="256"/>
    </row>
    <row r="697" spans="1:3" ht="15.75">
      <c r="A697" s="257"/>
      <c r="C697" s="256"/>
    </row>
    <row r="698" spans="1:3" ht="15.75">
      <c r="A698" s="257"/>
      <c r="C698" s="256"/>
    </row>
    <row r="699" spans="1:3" ht="15.75">
      <c r="A699" s="257"/>
      <c r="C699" s="256"/>
    </row>
    <row r="700" spans="1:3" ht="15.75">
      <c r="A700" s="257"/>
      <c r="C700" s="256"/>
    </row>
    <row r="701" spans="1:3" ht="15.75">
      <c r="A701" s="257"/>
      <c r="C701" s="256"/>
    </row>
    <row r="702" spans="1:3" ht="15.75">
      <c r="A702" s="257"/>
      <c r="C702" s="256"/>
    </row>
    <row r="703" spans="1:3" ht="15.75">
      <c r="A703" s="257"/>
      <c r="C703" s="256"/>
    </row>
    <row r="704" spans="1:3" ht="15.75">
      <c r="A704" s="257"/>
      <c r="C704" s="256"/>
    </row>
    <row r="705" spans="1:3" ht="15.75">
      <c r="A705" s="257"/>
      <c r="C705" s="256"/>
    </row>
    <row r="706" spans="1:3" ht="15.75">
      <c r="A706" s="257"/>
      <c r="C706" s="256"/>
    </row>
    <row r="707" spans="1:3" ht="15.75">
      <c r="A707" s="257"/>
      <c r="C707" s="256"/>
    </row>
    <row r="708" spans="1:3" ht="15.75">
      <c r="A708" s="257"/>
      <c r="C708" s="256"/>
    </row>
    <row r="709" spans="1:3" ht="15.75">
      <c r="A709" s="257"/>
      <c r="C709" s="256"/>
    </row>
    <row r="710" spans="1:3" ht="15.75">
      <c r="A710" s="257"/>
      <c r="C710" s="256"/>
    </row>
    <row r="711" spans="1:3" ht="15.75">
      <c r="A711" s="257"/>
      <c r="C711" s="256"/>
    </row>
    <row r="712" spans="1:3" ht="15.75">
      <c r="A712" s="257"/>
      <c r="C712" s="256"/>
    </row>
    <row r="713" spans="1:3" ht="15.75">
      <c r="A713" s="257"/>
      <c r="C713" s="256"/>
    </row>
    <row r="714" spans="1:3" ht="15.75">
      <c r="A714" s="257"/>
      <c r="C714" s="256"/>
    </row>
    <row r="715" spans="1:3" ht="15.75">
      <c r="A715" s="257"/>
      <c r="C715" s="256"/>
    </row>
    <row r="716" spans="1:3" ht="15.75">
      <c r="A716" s="257"/>
      <c r="C716" s="256"/>
    </row>
    <row r="717" spans="1:3" ht="15.75">
      <c r="A717" s="257"/>
      <c r="C717" s="256"/>
    </row>
    <row r="718" spans="1:3" ht="15.75">
      <c r="A718" s="257"/>
      <c r="C718" s="256"/>
    </row>
    <row r="719" spans="1:3" ht="15.75">
      <c r="A719" s="257"/>
      <c r="C719" s="256"/>
    </row>
    <row r="720" spans="1:3" ht="15.75">
      <c r="A720" s="257"/>
      <c r="C720" s="256"/>
    </row>
    <row r="721" spans="1:3" ht="15.75">
      <c r="A721" s="257"/>
      <c r="C721" s="256"/>
    </row>
    <row r="722" spans="1:3" ht="15.75">
      <c r="A722" s="257"/>
      <c r="C722" s="256"/>
    </row>
    <row r="723" spans="1:3" ht="15.75">
      <c r="A723" s="257"/>
      <c r="C723" s="256"/>
    </row>
    <row r="724" spans="1:3" ht="15.75">
      <c r="A724" s="257"/>
      <c r="C724" s="256"/>
    </row>
    <row r="725" spans="1:3" ht="15.75">
      <c r="A725" s="257"/>
      <c r="C725" s="256"/>
    </row>
    <row r="726" spans="1:3" ht="15.75">
      <c r="A726" s="257"/>
      <c r="C726" s="256"/>
    </row>
    <row r="727" spans="1:3" ht="15.75">
      <c r="A727" s="257"/>
      <c r="C727" s="256"/>
    </row>
    <row r="728" spans="1:3" ht="15.75">
      <c r="A728" s="257"/>
      <c r="C728" s="256"/>
    </row>
    <row r="729" spans="1:3" ht="15.75">
      <c r="A729" s="257"/>
      <c r="C729" s="256"/>
    </row>
    <row r="730" spans="1:3" ht="15.75">
      <c r="A730" s="257"/>
      <c r="C730" s="256"/>
    </row>
    <row r="731" spans="1:3" ht="15.75">
      <c r="A731" s="257"/>
      <c r="C731" s="256"/>
    </row>
    <row r="732" spans="1:3" ht="15.75">
      <c r="A732" s="257"/>
      <c r="C732" s="256"/>
    </row>
    <row r="733" spans="1:3" ht="15.75">
      <c r="A733" s="257"/>
      <c r="C733" s="256"/>
    </row>
    <row r="734" spans="1:3" ht="15.75">
      <c r="A734" s="257"/>
      <c r="C734" s="256"/>
    </row>
    <row r="735" spans="1:3" ht="15.75">
      <c r="A735" s="257"/>
      <c r="C735" s="256"/>
    </row>
    <row r="736" spans="1:3" ht="15.75">
      <c r="A736" s="257"/>
      <c r="C736" s="256"/>
    </row>
    <row r="737" spans="1:3" ht="15.75">
      <c r="A737" s="257"/>
      <c r="C737" s="256"/>
    </row>
    <row r="738" spans="1:3" ht="15.75">
      <c r="A738" s="257"/>
      <c r="C738" s="256"/>
    </row>
    <row r="739" spans="1:3" ht="15.75">
      <c r="A739" s="257"/>
      <c r="C739" s="256"/>
    </row>
    <row r="740" spans="1:3" ht="15.75">
      <c r="A740" s="257"/>
      <c r="C740" s="256"/>
    </row>
    <row r="741" spans="1:3" ht="15.75">
      <c r="A741" s="257"/>
      <c r="C741" s="256"/>
    </row>
    <row r="742" spans="1:3" ht="15.75">
      <c r="A742" s="257"/>
      <c r="C742" s="256"/>
    </row>
    <row r="743" spans="1:3" ht="15.75">
      <c r="A743" s="257"/>
      <c r="C743" s="256"/>
    </row>
    <row r="744" spans="1:3" ht="15.75">
      <c r="A744" s="257"/>
      <c r="C744" s="256"/>
    </row>
    <row r="745" spans="1:3" ht="15.75">
      <c r="A745" s="257"/>
      <c r="C745" s="256"/>
    </row>
    <row r="746" spans="1:3" ht="15.75">
      <c r="A746" s="257"/>
      <c r="C746" s="256"/>
    </row>
    <row r="747" spans="1:3" ht="15.75">
      <c r="A747" s="257"/>
      <c r="C747" s="256"/>
    </row>
    <row r="748" spans="1:3" ht="15.75">
      <c r="A748" s="257"/>
      <c r="C748" s="256"/>
    </row>
    <row r="749" spans="1:3" ht="15.75">
      <c r="A749" s="257"/>
      <c r="C749" s="256"/>
    </row>
    <row r="750" spans="1:3" ht="15.75">
      <c r="A750" s="257"/>
      <c r="C750" s="256"/>
    </row>
    <row r="751" spans="1:3" ht="15.75">
      <c r="A751" s="257"/>
      <c r="C751" s="256"/>
    </row>
    <row r="752" spans="1:3" ht="15.75">
      <c r="A752" s="257"/>
      <c r="C752" s="256"/>
    </row>
    <row r="753" spans="1:3" ht="15.75">
      <c r="A753" s="257"/>
      <c r="C753" s="256"/>
    </row>
    <row r="754" spans="1:3" ht="15.75">
      <c r="A754" s="257"/>
      <c r="C754" s="256"/>
    </row>
    <row r="755" spans="1:3" ht="15.75">
      <c r="A755" s="257"/>
      <c r="C755" s="256"/>
    </row>
    <row r="756" spans="1:3" ht="15.75">
      <c r="A756" s="257"/>
      <c r="C756" s="256"/>
    </row>
    <row r="757" spans="1:3" ht="15.75">
      <c r="A757" s="257"/>
      <c r="C757" s="256"/>
    </row>
    <row r="758" spans="1:3" ht="15.75">
      <c r="A758" s="257"/>
      <c r="C758" s="256"/>
    </row>
    <row r="759" spans="1:3" ht="15.75">
      <c r="A759" s="257"/>
      <c r="C759" s="256"/>
    </row>
    <row r="760" spans="1:3" ht="15.75">
      <c r="A760" s="257"/>
      <c r="C760" s="256"/>
    </row>
    <row r="761" spans="1:3" ht="15.75">
      <c r="A761" s="257"/>
      <c r="C761" s="256"/>
    </row>
    <row r="762" spans="1:3" ht="15.75">
      <c r="A762" s="257"/>
      <c r="C762" s="256"/>
    </row>
    <row r="763" spans="1:3" ht="15.75">
      <c r="A763" s="257"/>
      <c r="C763" s="256"/>
    </row>
    <row r="764" spans="1:3" ht="15.75">
      <c r="A764" s="257"/>
      <c r="C764" s="256"/>
    </row>
    <row r="765" spans="1:3" ht="15.75">
      <c r="A765" s="257"/>
      <c r="C765" s="256"/>
    </row>
    <row r="766" spans="1:3" ht="15.75">
      <c r="A766" s="257"/>
      <c r="C766" s="256"/>
    </row>
    <row r="767" spans="1:3" ht="15.75">
      <c r="A767" s="257"/>
      <c r="C767" s="256"/>
    </row>
    <row r="768" spans="1:3" ht="15.75">
      <c r="A768" s="257"/>
      <c r="C768" s="256"/>
    </row>
    <row r="769" spans="1:3" ht="15.75">
      <c r="A769" s="257"/>
      <c r="C769" s="256"/>
    </row>
    <row r="770" spans="1:3" ht="15.75">
      <c r="A770" s="257"/>
      <c r="C770" s="256"/>
    </row>
    <row r="771" spans="1:3" ht="15.75">
      <c r="A771" s="257"/>
      <c r="C771" s="256"/>
    </row>
    <row r="772" spans="1:3" ht="15.75">
      <c r="A772" s="257"/>
      <c r="C772" s="256"/>
    </row>
    <row r="773" spans="1:3" ht="15.75">
      <c r="A773" s="257"/>
      <c r="C773" s="256"/>
    </row>
    <row r="774" spans="1:3" ht="15.75">
      <c r="A774" s="257"/>
      <c r="C774" s="256"/>
    </row>
    <row r="775" spans="1:3" ht="15.75">
      <c r="A775" s="257"/>
      <c r="C775" s="256"/>
    </row>
    <row r="776" spans="1:3" ht="15.75">
      <c r="A776" s="257"/>
      <c r="C776" s="256"/>
    </row>
    <row r="777" spans="1:3" ht="15.75">
      <c r="A777" s="257"/>
      <c r="C777" s="256"/>
    </row>
    <row r="778" spans="1:3" ht="15.75">
      <c r="A778" s="257"/>
      <c r="C778" s="256"/>
    </row>
    <row r="779" spans="1:3" ht="15.75">
      <c r="A779" s="257"/>
      <c r="C779" s="256"/>
    </row>
    <row r="780" spans="1:3" ht="15.75">
      <c r="A780" s="257"/>
      <c r="C780" s="256"/>
    </row>
    <row r="781" spans="1:3" ht="15.75">
      <c r="A781" s="257"/>
      <c r="C781" s="256"/>
    </row>
    <row r="782" spans="1:3" ht="15.75">
      <c r="A782" s="257"/>
      <c r="C782" s="256"/>
    </row>
    <row r="783" spans="1:3" ht="15.75">
      <c r="A783" s="257"/>
      <c r="C783" s="256"/>
    </row>
    <row r="784" spans="1:3" ht="15.75">
      <c r="A784" s="257"/>
      <c r="C784" s="256"/>
    </row>
    <row r="785" spans="1:3" ht="15.75">
      <c r="A785" s="257"/>
      <c r="C785" s="256"/>
    </row>
    <row r="786" spans="1:3" ht="15.75">
      <c r="A786" s="257"/>
      <c r="C786" s="256"/>
    </row>
    <row r="787" spans="1:3" ht="15.75">
      <c r="A787" s="257"/>
      <c r="C787" s="256"/>
    </row>
    <row r="788" spans="1:3" ht="15.75">
      <c r="A788" s="257"/>
      <c r="C788" s="256"/>
    </row>
    <row r="789" spans="1:3" ht="15.75">
      <c r="A789" s="257"/>
      <c r="C789" s="256"/>
    </row>
    <row r="790" spans="1:3" ht="15.75">
      <c r="A790" s="257"/>
      <c r="C790" s="256"/>
    </row>
    <row r="791" spans="1:3" ht="15.75">
      <c r="A791" s="257"/>
      <c r="C791" s="256"/>
    </row>
    <row r="792" spans="1:3" ht="15.75">
      <c r="A792" s="257"/>
      <c r="C792" s="256"/>
    </row>
    <row r="793" spans="1:3" ht="15.75">
      <c r="A793" s="257"/>
      <c r="C793" s="256"/>
    </row>
    <row r="794" spans="1:3" ht="15.75">
      <c r="A794" s="257"/>
      <c r="C794" s="256"/>
    </row>
    <row r="795" spans="1:3" ht="15.75">
      <c r="A795" s="257"/>
      <c r="C795" s="256"/>
    </row>
    <row r="796" spans="1:3" ht="15.75">
      <c r="A796" s="257"/>
      <c r="C796" s="256"/>
    </row>
    <row r="797" spans="1:3" ht="15.75">
      <c r="A797" s="257"/>
      <c r="C797" s="256"/>
    </row>
    <row r="798" spans="1:3" ht="15.75">
      <c r="A798" s="257"/>
      <c r="C798" s="256"/>
    </row>
    <row r="799" spans="1:3" ht="15.75">
      <c r="A799" s="257"/>
      <c r="C799" s="256"/>
    </row>
    <row r="800" spans="1:3" ht="15.75">
      <c r="A800" s="257"/>
      <c r="C800" s="256"/>
    </row>
    <row r="801" spans="1:3" ht="15.75">
      <c r="A801" s="257"/>
      <c r="C801" s="256"/>
    </row>
    <row r="802" spans="1:3" ht="15.75">
      <c r="A802" s="257"/>
      <c r="C802" s="256"/>
    </row>
    <row r="803" spans="1:3" ht="15.75">
      <c r="A803" s="257"/>
      <c r="C803" s="256"/>
    </row>
    <row r="804" spans="1:3" ht="15.75">
      <c r="A804" s="257"/>
      <c r="C804" s="256"/>
    </row>
    <row r="805" spans="1:3" ht="15.75">
      <c r="A805" s="257"/>
      <c r="C805" s="256"/>
    </row>
    <row r="806" spans="1:3" ht="15.75">
      <c r="A806" s="257"/>
      <c r="C806" s="256"/>
    </row>
    <row r="807" spans="1:3" ht="15.75">
      <c r="A807" s="257"/>
      <c r="C807" s="256"/>
    </row>
    <row r="808" spans="1:3" ht="15.75">
      <c r="A808" s="257"/>
      <c r="C808" s="256"/>
    </row>
    <row r="809" spans="1:3" ht="15.75">
      <c r="A809" s="257"/>
      <c r="C809" s="256"/>
    </row>
    <row r="810" spans="1:3" ht="15.75">
      <c r="A810" s="257"/>
      <c r="C810" s="256"/>
    </row>
    <row r="811" spans="1:3" ht="15.75">
      <c r="A811" s="257"/>
      <c r="C811" s="256"/>
    </row>
    <row r="812" spans="1:3" ht="15.75">
      <c r="A812" s="257"/>
      <c r="C812" s="256"/>
    </row>
    <row r="813" spans="1:3" ht="15.75">
      <c r="A813" s="257"/>
      <c r="C813" s="256"/>
    </row>
    <row r="814" spans="1:3" ht="15.75">
      <c r="A814" s="257"/>
      <c r="C814" s="256"/>
    </row>
    <row r="815" spans="1:3" ht="15.75">
      <c r="A815" s="257"/>
      <c r="C815" s="256"/>
    </row>
    <row r="816" spans="1:3" ht="15.75">
      <c r="A816" s="257"/>
      <c r="C816" s="256"/>
    </row>
    <row r="817" spans="1:3" ht="15.75">
      <c r="A817" s="257"/>
      <c r="C817" s="256"/>
    </row>
    <row r="818" spans="1:3" ht="15.75">
      <c r="A818" s="257"/>
      <c r="C818" s="256"/>
    </row>
    <row r="819" spans="1:3" ht="15.75">
      <c r="A819" s="257"/>
      <c r="C819" s="256"/>
    </row>
    <row r="820" spans="1:3" ht="15.75">
      <c r="A820" s="257"/>
      <c r="C820" s="256"/>
    </row>
    <row r="821" spans="1:3" ht="15.75">
      <c r="A821" s="257"/>
      <c r="C821" s="256"/>
    </row>
    <row r="822" spans="1:3" ht="15.75">
      <c r="A822" s="257"/>
      <c r="C822" s="256"/>
    </row>
    <row r="823" spans="1:3" ht="15.75">
      <c r="A823" s="257"/>
      <c r="C823" s="256"/>
    </row>
    <row r="824" spans="1:3" ht="15.75">
      <c r="A824" s="257"/>
      <c r="C824" s="256"/>
    </row>
    <row r="825" spans="1:3" ht="15.75">
      <c r="A825" s="257"/>
      <c r="C825" s="256"/>
    </row>
    <row r="826" spans="1:3" ht="15.75">
      <c r="A826" s="257"/>
      <c r="C826" s="256"/>
    </row>
    <row r="827" spans="1:3" ht="15.75">
      <c r="A827" s="257"/>
      <c r="C827" s="256"/>
    </row>
    <row r="828" spans="1:3" ht="15.75">
      <c r="A828" s="257"/>
      <c r="C828" s="256"/>
    </row>
    <row r="829" spans="1:3" ht="15.75">
      <c r="A829" s="257"/>
      <c r="C829" s="256"/>
    </row>
    <row r="830" spans="1:3" ht="15.75">
      <c r="A830" s="257"/>
      <c r="C830" s="256"/>
    </row>
    <row r="831" spans="1:3" ht="15.75">
      <c r="A831" s="257"/>
      <c r="C831" s="256"/>
    </row>
    <row r="832" spans="1:3" ht="15.75">
      <c r="A832" s="257"/>
      <c r="C832" s="256"/>
    </row>
    <row r="833" spans="1:3" ht="15.75">
      <c r="A833" s="257"/>
      <c r="C833" s="256"/>
    </row>
    <row r="834" spans="1:3" ht="15.75">
      <c r="A834" s="257"/>
      <c r="C834" s="256"/>
    </row>
    <row r="835" spans="1:3" ht="15.75">
      <c r="A835" s="257"/>
      <c r="C835" s="256"/>
    </row>
    <row r="836" spans="1:3" ht="15.75">
      <c r="A836" s="257"/>
      <c r="C836" s="256"/>
    </row>
    <row r="837" spans="1:3" ht="15.75">
      <c r="A837" s="257"/>
      <c r="C837" s="256"/>
    </row>
    <row r="838" spans="1:3" ht="15.75">
      <c r="A838" s="257"/>
      <c r="C838" s="256"/>
    </row>
    <row r="839" spans="1:3" ht="15.75">
      <c r="A839" s="257"/>
      <c r="C839" s="256"/>
    </row>
    <row r="840" spans="1:3" ht="15.75">
      <c r="A840" s="257"/>
      <c r="C840" s="256"/>
    </row>
    <row r="841" spans="1:3" ht="15.75">
      <c r="A841" s="257"/>
      <c r="C841" s="256"/>
    </row>
    <row r="842" spans="1:3" ht="15.75">
      <c r="A842" s="257"/>
      <c r="C842" s="256"/>
    </row>
    <row r="843" spans="1:3" ht="15.75">
      <c r="A843" s="257"/>
      <c r="C843" s="256"/>
    </row>
    <row r="844" spans="1:3" ht="15.75">
      <c r="A844" s="257"/>
      <c r="C844" s="256"/>
    </row>
    <row r="845" spans="1:3" ht="15.75">
      <c r="A845" s="257"/>
      <c r="C845" s="256"/>
    </row>
    <row r="846" spans="1:3" ht="15.75">
      <c r="A846" s="257"/>
      <c r="C846" s="256"/>
    </row>
    <row r="847" spans="1:3" ht="15.75">
      <c r="A847" s="257"/>
      <c r="C847" s="256"/>
    </row>
    <row r="848" spans="1:3" ht="15.75">
      <c r="A848" s="257"/>
      <c r="C848" s="256"/>
    </row>
    <row r="849" spans="1:3" ht="15.75">
      <c r="A849" s="257"/>
      <c r="C849" s="256"/>
    </row>
    <row r="850" spans="1:3" ht="15.75">
      <c r="A850" s="257"/>
      <c r="C850" s="256"/>
    </row>
    <row r="851" spans="1:3" ht="15.75">
      <c r="A851" s="257"/>
      <c r="C851" s="256"/>
    </row>
    <row r="852" spans="1:3" ht="15.75">
      <c r="A852" s="257"/>
      <c r="C852" s="256"/>
    </row>
    <row r="853" spans="1:3" ht="15.75">
      <c r="A853" s="257"/>
      <c r="C853" s="256"/>
    </row>
    <row r="854" spans="1:3" ht="15.75">
      <c r="A854" s="257"/>
      <c r="C854" s="256"/>
    </row>
    <row r="855" spans="1:3" ht="15.75">
      <c r="A855" s="257"/>
      <c r="C855" s="256"/>
    </row>
    <row r="856" spans="1:3" ht="15.75">
      <c r="A856" s="257"/>
      <c r="C856" s="256"/>
    </row>
    <row r="857" spans="1:3" ht="15.75">
      <c r="A857" s="257"/>
      <c r="C857" s="256"/>
    </row>
    <row r="858" spans="1:3" ht="15.75">
      <c r="A858" s="257"/>
      <c r="C858" s="256"/>
    </row>
    <row r="859" spans="1:3" ht="15.75">
      <c r="A859" s="257"/>
      <c r="C859" s="256"/>
    </row>
    <row r="860" spans="1:3" ht="15.75">
      <c r="A860" s="257"/>
      <c r="C860" s="256"/>
    </row>
    <row r="861" spans="1:3" ht="15.75">
      <c r="A861" s="257"/>
      <c r="C861" s="256"/>
    </row>
    <row r="862" spans="1:3" ht="15.75">
      <c r="A862" s="257"/>
      <c r="C862" s="256"/>
    </row>
    <row r="863" spans="1:3" ht="15.75">
      <c r="A863" s="257"/>
      <c r="C863" s="256"/>
    </row>
    <row r="864" spans="1:3" ht="15.75">
      <c r="A864" s="257"/>
      <c r="C864" s="256"/>
    </row>
    <row r="865" spans="1:3" ht="15.75">
      <c r="A865" s="257"/>
      <c r="C865" s="256"/>
    </row>
    <row r="866" spans="1:3" ht="15.75">
      <c r="A866" s="257"/>
      <c r="C866" s="256"/>
    </row>
    <row r="867" spans="1:3" ht="15.75">
      <c r="A867" s="257"/>
      <c r="C867" s="256"/>
    </row>
    <row r="868" spans="1:3" ht="15.75">
      <c r="A868" s="257"/>
      <c r="C868" s="256"/>
    </row>
    <row r="869" spans="1:3" ht="15.75">
      <c r="A869" s="257"/>
      <c r="C869" s="256"/>
    </row>
    <row r="870" spans="1:3" ht="15.75">
      <c r="A870" s="257"/>
      <c r="C870" s="256"/>
    </row>
    <row r="871" spans="1:3" ht="15.75">
      <c r="A871" s="257"/>
      <c r="C871" s="256"/>
    </row>
    <row r="872" spans="1:3" ht="15.75">
      <c r="A872" s="257"/>
      <c r="C872" s="256"/>
    </row>
    <row r="873" spans="1:3" ht="15.75">
      <c r="A873" s="257"/>
      <c r="C873" s="256"/>
    </row>
    <row r="874" spans="1:3" ht="15.75">
      <c r="A874" s="257"/>
      <c r="C874" s="256"/>
    </row>
    <row r="875" spans="1:3" ht="15.75">
      <c r="A875" s="257"/>
      <c r="C875" s="256"/>
    </row>
    <row r="876" spans="1:3" ht="15.75">
      <c r="A876" s="257"/>
      <c r="C876" s="256"/>
    </row>
    <row r="877" spans="1:3" ht="15.75">
      <c r="A877" s="257"/>
      <c r="C877" s="256"/>
    </row>
    <row r="878" spans="1:3" ht="15.75">
      <c r="A878" s="257"/>
      <c r="C878" s="256"/>
    </row>
    <row r="879" spans="1:3" ht="15.75">
      <c r="A879" s="257"/>
      <c r="C879" s="256"/>
    </row>
    <row r="880" spans="1:3" ht="15.75">
      <c r="A880" s="257"/>
      <c r="C880" s="256"/>
    </row>
    <row r="881" spans="1:3" ht="15.75">
      <c r="A881" s="257"/>
      <c r="C881" s="256"/>
    </row>
    <row r="882" spans="1:3" ht="15.75">
      <c r="A882" s="257"/>
      <c r="C882" s="256"/>
    </row>
    <row r="883" spans="1:3" ht="15.75">
      <c r="A883" s="257"/>
      <c r="C883" s="256"/>
    </row>
    <row r="884" spans="1:3" ht="15.75">
      <c r="A884" s="257"/>
      <c r="C884" s="256"/>
    </row>
    <row r="885" spans="1:3" ht="15.75">
      <c r="A885" s="257"/>
      <c r="C885" s="256"/>
    </row>
    <row r="886" spans="1:3" ht="15.75">
      <c r="A886" s="257"/>
      <c r="C886" s="256"/>
    </row>
    <row r="887" spans="1:3" ht="15.75">
      <c r="A887" s="257"/>
      <c r="C887" s="256"/>
    </row>
    <row r="888" spans="1:3" ht="15.75">
      <c r="A888" s="257"/>
      <c r="C888" s="256"/>
    </row>
    <row r="889" spans="1:3" ht="15.75">
      <c r="A889" s="257"/>
      <c r="C889" s="256"/>
    </row>
    <row r="890" spans="1:3" ht="15.75">
      <c r="A890" s="257"/>
      <c r="C890" s="256"/>
    </row>
    <row r="891" spans="1:3" ht="15.75">
      <c r="A891" s="257"/>
      <c r="C891" s="256"/>
    </row>
    <row r="892" spans="1:3" ht="15.75">
      <c r="A892" s="257"/>
      <c r="C892" s="256"/>
    </row>
    <row r="893" spans="1:3" ht="15.75">
      <c r="A893" s="257"/>
      <c r="C893" s="256"/>
    </row>
    <row r="894" spans="1:3" ht="15.75">
      <c r="A894" s="257"/>
      <c r="C894" s="256"/>
    </row>
    <row r="895" spans="1:3" ht="15.75">
      <c r="A895" s="257"/>
      <c r="C895" s="256"/>
    </row>
    <row r="896" spans="1:3" ht="15.75">
      <c r="A896" s="257"/>
      <c r="C896" s="256"/>
    </row>
    <row r="897" spans="1:3" ht="15.75">
      <c r="A897" s="257"/>
      <c r="C897" s="256"/>
    </row>
    <row r="898" spans="1:3" ht="15.75">
      <c r="A898" s="257"/>
      <c r="C898" s="256"/>
    </row>
    <row r="899" spans="1:3" ht="15.75">
      <c r="A899" s="257"/>
      <c r="C899" s="256"/>
    </row>
    <row r="900" spans="1:3" ht="15.75">
      <c r="A900" s="257"/>
      <c r="C900" s="256"/>
    </row>
    <row r="901" spans="1:3" ht="15.75">
      <c r="A901" s="257"/>
      <c r="C901" s="256"/>
    </row>
    <row r="902" spans="1:3" ht="15.75">
      <c r="A902" s="257"/>
      <c r="C902" s="256"/>
    </row>
    <row r="903" spans="1:3" ht="15.75">
      <c r="A903" s="257"/>
      <c r="C903" s="256"/>
    </row>
    <row r="904" spans="1:3" ht="15.75">
      <c r="A904" s="257"/>
      <c r="C904" s="256"/>
    </row>
    <row r="905" spans="1:3" ht="15.75">
      <c r="A905" s="257"/>
      <c r="C905" s="256"/>
    </row>
    <row r="906" spans="1:3" ht="15.75">
      <c r="A906" s="257"/>
      <c r="C906" s="256"/>
    </row>
    <row r="907" spans="1:3" ht="15.75">
      <c r="A907" s="257"/>
      <c r="C907" s="256"/>
    </row>
    <row r="908" spans="1:3" ht="15.75">
      <c r="A908" s="257"/>
      <c r="C908" s="256"/>
    </row>
    <row r="909" spans="1:3" ht="15.75">
      <c r="A909" s="257"/>
      <c r="C909" s="256"/>
    </row>
    <row r="910" spans="1:3" ht="15.75">
      <c r="A910" s="257"/>
      <c r="C910" s="256"/>
    </row>
    <row r="911" spans="1:3" ht="15.75">
      <c r="A911" s="257"/>
      <c r="C911" s="256"/>
    </row>
    <row r="912" spans="1:3" ht="15.75">
      <c r="A912" s="257"/>
      <c r="C912" s="256"/>
    </row>
    <row r="913" spans="1:3" ht="15.75">
      <c r="A913" s="257"/>
      <c r="C913" s="256"/>
    </row>
    <row r="914" spans="1:3" ht="15.75">
      <c r="A914" s="257"/>
      <c r="C914" s="256"/>
    </row>
    <row r="915" spans="1:3" ht="15.75">
      <c r="A915" s="257"/>
      <c r="C915" s="256"/>
    </row>
    <row r="916" spans="1:3" ht="15.75">
      <c r="A916" s="257"/>
      <c r="C916" s="256"/>
    </row>
    <row r="917" spans="1:3" ht="15.75">
      <c r="A917" s="257"/>
      <c r="C917" s="256"/>
    </row>
    <row r="918" spans="1:3" ht="15.75">
      <c r="A918" s="257"/>
      <c r="C918" s="256"/>
    </row>
    <row r="919" spans="1:3" ht="15.75">
      <c r="A919" s="257"/>
      <c r="C919" s="256"/>
    </row>
    <row r="920" spans="1:3" ht="15.75">
      <c r="A920" s="257"/>
      <c r="C920" s="256"/>
    </row>
    <row r="921" spans="1:3" ht="15.75">
      <c r="A921" s="257"/>
      <c r="C921" s="256"/>
    </row>
    <row r="922" spans="1:3" ht="15.75">
      <c r="A922" s="257"/>
      <c r="C922" s="256"/>
    </row>
    <row r="923" spans="1:3" ht="15.75">
      <c r="A923" s="257"/>
      <c r="C923" s="256"/>
    </row>
    <row r="924" spans="1:3" ht="15.75">
      <c r="A924" s="257"/>
      <c r="C924" s="256"/>
    </row>
    <row r="925" spans="1:3" ht="15.75">
      <c r="A925" s="257"/>
      <c r="C925" s="256"/>
    </row>
    <row r="926" spans="1:3" ht="15.75">
      <c r="A926" s="257"/>
      <c r="C926" s="256"/>
    </row>
    <row r="927" spans="1:3" ht="15.75">
      <c r="A927" s="257"/>
      <c r="C927" s="256"/>
    </row>
    <row r="928" spans="1:3" ht="15.75">
      <c r="A928" s="257"/>
      <c r="C928" s="256"/>
    </row>
    <row r="929" spans="1:3" ht="15.75">
      <c r="A929" s="257"/>
      <c r="C929" s="256"/>
    </row>
    <row r="930" spans="1:3" ht="15.75">
      <c r="A930" s="257"/>
      <c r="C930" s="256"/>
    </row>
    <row r="931" spans="1:3" ht="15.75">
      <c r="A931" s="257"/>
      <c r="C931" s="256"/>
    </row>
    <row r="932" spans="1:3" ht="15.75">
      <c r="A932" s="257"/>
      <c r="C932" s="256"/>
    </row>
    <row r="933" spans="1:3" ht="15.75">
      <c r="A933" s="257"/>
      <c r="C933" s="256"/>
    </row>
    <row r="934" spans="1:3" ht="15.75">
      <c r="A934" s="257"/>
      <c r="C934" s="256"/>
    </row>
    <row r="935" spans="1:3" ht="15.75">
      <c r="A935" s="257"/>
      <c r="C935" s="256"/>
    </row>
    <row r="936" spans="1:3" ht="15.75">
      <c r="A936" s="257"/>
      <c r="C936" s="256"/>
    </row>
    <row r="937" spans="1:3" ht="15.75">
      <c r="A937" s="257"/>
      <c r="C937" s="256"/>
    </row>
    <row r="938" spans="1:3" ht="15.75">
      <c r="A938" s="257"/>
      <c r="C938" s="256"/>
    </row>
    <row r="939" spans="1:3" ht="15.75">
      <c r="A939" s="257"/>
      <c r="C939" s="256"/>
    </row>
    <row r="940" spans="1:3" ht="15.75">
      <c r="A940" s="257"/>
      <c r="C940" s="256"/>
    </row>
    <row r="941" spans="1:3" ht="15.75">
      <c r="A941" s="257"/>
      <c r="C941" s="256"/>
    </row>
    <row r="942" spans="1:3" ht="15.75">
      <c r="A942" s="257"/>
      <c r="C942" s="256"/>
    </row>
    <row r="943" spans="1:3" ht="15.75">
      <c r="A943" s="257"/>
      <c r="C943" s="256"/>
    </row>
    <row r="944" spans="1:3" ht="15.75">
      <c r="A944" s="257"/>
      <c r="C944" s="256"/>
    </row>
    <row r="945" spans="1:3" ht="15.75">
      <c r="A945" s="257"/>
      <c r="C945" s="256"/>
    </row>
    <row r="946" spans="1:3" ht="15.75">
      <c r="A946" s="257"/>
      <c r="C946" s="256"/>
    </row>
    <row r="947" spans="1:3" ht="15.75">
      <c r="A947" s="257"/>
      <c r="C947" s="256"/>
    </row>
    <row r="948" spans="1:3" ht="15.75">
      <c r="A948" s="257"/>
      <c r="C948" s="256"/>
    </row>
    <row r="949" spans="1:3" ht="15.75">
      <c r="A949" s="257"/>
      <c r="C949" s="256"/>
    </row>
    <row r="950" spans="1:3" ht="15.75">
      <c r="A950" s="257"/>
      <c r="C950" s="256"/>
    </row>
    <row r="951" spans="1:3" ht="15.75">
      <c r="A951" s="257"/>
      <c r="C951" s="256"/>
    </row>
    <row r="952" spans="1:3" ht="15.75">
      <c r="A952" s="257"/>
      <c r="C952" s="256"/>
    </row>
    <row r="953" spans="1:3" ht="15.75">
      <c r="A953" s="257"/>
      <c r="C953" s="256"/>
    </row>
    <row r="954" spans="1:3" ht="15.75">
      <c r="A954" s="257"/>
      <c r="C954" s="256"/>
    </row>
    <row r="955" spans="1:3" ht="15.75">
      <c r="A955" s="257"/>
      <c r="C955" s="256"/>
    </row>
    <row r="956" spans="1:3" ht="15.75">
      <c r="A956" s="257"/>
      <c r="C956" s="256"/>
    </row>
    <row r="957" spans="1:3" ht="15.75">
      <c r="A957" s="257"/>
      <c r="C957" s="256"/>
    </row>
    <row r="958" spans="1:3" ht="15.75">
      <c r="A958" s="257"/>
      <c r="C958" s="256"/>
    </row>
    <row r="959" spans="1:3" ht="15.75">
      <c r="A959" s="257"/>
      <c r="C959" s="256"/>
    </row>
    <row r="960" spans="1:3" ht="15.75">
      <c r="A960" s="257"/>
      <c r="C960" s="256"/>
    </row>
    <row r="961" spans="1:3" ht="15.75">
      <c r="A961" s="257"/>
      <c r="C961" s="256"/>
    </row>
    <row r="962" spans="1:3" ht="15.75">
      <c r="A962" s="257"/>
      <c r="C962" s="256"/>
    </row>
    <row r="963" spans="1:3" ht="15.75">
      <c r="A963" s="257"/>
      <c r="C963" s="256"/>
    </row>
    <row r="964" spans="1:3" ht="15.75">
      <c r="A964" s="257"/>
      <c r="C964" s="256"/>
    </row>
    <row r="965" spans="1:3" ht="15.75">
      <c r="A965" s="257"/>
      <c r="C965" s="256"/>
    </row>
    <row r="966" spans="1:3" ht="15.75">
      <c r="A966" s="257"/>
      <c r="C966" s="256"/>
    </row>
    <row r="967" spans="1:3" ht="15.75">
      <c r="A967" s="257"/>
      <c r="C967" s="256"/>
    </row>
    <row r="968" spans="1:3" ht="15.75">
      <c r="A968" s="257"/>
      <c r="C968" s="256"/>
    </row>
    <row r="969" spans="1:3" ht="15.75">
      <c r="A969" s="257"/>
      <c r="C969" s="256"/>
    </row>
    <row r="970" spans="1:3" ht="15.75">
      <c r="A970" s="257"/>
      <c r="C970" s="256"/>
    </row>
    <row r="971" spans="1:3" ht="15.75">
      <c r="A971" s="257"/>
      <c r="C971" s="256"/>
    </row>
    <row r="972" spans="1:3" ht="15.75">
      <c r="A972" s="257"/>
      <c r="C972" s="256"/>
    </row>
    <row r="973" spans="1:3" ht="15.75">
      <c r="A973" s="257"/>
      <c r="C973" s="256"/>
    </row>
    <row r="974" spans="1:3" ht="15.75">
      <c r="A974" s="257"/>
      <c r="C974" s="256"/>
    </row>
    <row r="975" spans="1:3" ht="15.75">
      <c r="A975" s="257"/>
      <c r="C975" s="256"/>
    </row>
    <row r="976" spans="1:3" ht="15.75">
      <c r="A976" s="257"/>
      <c r="C976" s="256"/>
    </row>
    <row r="977" spans="1:3" ht="15.75">
      <c r="A977" s="257"/>
      <c r="C977" s="256"/>
    </row>
    <row r="978" spans="1:3" ht="15.75">
      <c r="A978" s="257"/>
      <c r="C978" s="256"/>
    </row>
    <row r="979" spans="1:3" ht="15.75">
      <c r="A979" s="257"/>
      <c r="C979" s="256"/>
    </row>
    <row r="980" spans="1:3" ht="15.75">
      <c r="A980" s="257"/>
      <c r="C980" s="256"/>
    </row>
    <row r="981" spans="1:3" ht="15.75">
      <c r="A981" s="257"/>
      <c r="C981" s="256"/>
    </row>
    <row r="982" spans="1:3" ht="15.75">
      <c r="A982" s="257"/>
      <c r="C982" s="256"/>
    </row>
    <row r="983" spans="1:3" ht="15.75">
      <c r="A983" s="257"/>
      <c r="C983" s="256"/>
    </row>
    <row r="984" spans="1:3" ht="15.75">
      <c r="A984" s="257"/>
      <c r="C984" s="256"/>
    </row>
    <row r="985" spans="1:3" ht="15.75">
      <c r="A985" s="257"/>
      <c r="C985" s="256"/>
    </row>
    <row r="986" spans="1:3" ht="15.75">
      <c r="A986" s="257"/>
      <c r="C986" s="256"/>
    </row>
    <row r="987" spans="1:3" ht="15.75">
      <c r="A987" s="257"/>
      <c r="C987" s="256"/>
    </row>
    <row r="988" spans="1:3" ht="15.75">
      <c r="A988" s="257"/>
      <c r="C988" s="256"/>
    </row>
    <row r="989" spans="1:3" ht="15.75">
      <c r="A989" s="257"/>
      <c r="C989" s="256"/>
    </row>
    <row r="990" spans="1:3" ht="15.75">
      <c r="A990" s="257"/>
      <c r="C990" s="256"/>
    </row>
    <row r="991" spans="1:3" ht="15.75">
      <c r="A991" s="257"/>
      <c r="C991" s="256"/>
    </row>
    <row r="992" spans="1:3" ht="15.75">
      <c r="A992" s="257"/>
      <c r="C992" s="256"/>
    </row>
    <row r="993" spans="1:3" ht="15.75">
      <c r="A993" s="257"/>
      <c r="C993" s="256"/>
    </row>
    <row r="994" spans="1:3" ht="15.75">
      <c r="A994" s="257"/>
      <c r="C994" s="256"/>
    </row>
    <row r="995" spans="1:3" ht="15.75">
      <c r="A995" s="257"/>
      <c r="C995" s="256"/>
    </row>
    <row r="996" spans="1:3" ht="15.75">
      <c r="A996" s="257"/>
      <c r="C996" s="256"/>
    </row>
    <row r="997" spans="1:3" ht="15.75">
      <c r="A997" s="257"/>
      <c r="C997" s="256"/>
    </row>
    <row r="998" spans="1:3" ht="15.75">
      <c r="A998" s="257"/>
      <c r="C998" s="256"/>
    </row>
    <row r="999" spans="1:3" ht="15.75">
      <c r="A999" s="257"/>
      <c r="C999" s="256"/>
    </row>
    <row r="1000" spans="1:3" ht="15.75">
      <c r="A1000" s="257"/>
      <c r="C1000" s="256"/>
    </row>
    <row r="1001" spans="1:3" ht="15.75">
      <c r="A1001" s="257"/>
      <c r="C1001" s="256"/>
    </row>
    <row r="1002" spans="1:3" ht="15.75">
      <c r="A1002" s="257"/>
      <c r="C1002" s="256"/>
    </row>
    <row r="1003" spans="1:3" ht="15.75">
      <c r="A1003" s="257"/>
      <c r="C1003" s="256"/>
    </row>
    <row r="1004" spans="1:3" ht="15.75">
      <c r="A1004" s="257"/>
      <c r="C1004" s="256"/>
    </row>
    <row r="1005" spans="1:3" ht="15.75">
      <c r="A1005" s="257"/>
      <c r="C1005" s="256"/>
    </row>
    <row r="1006" spans="1:3" ht="15.75">
      <c r="A1006" s="257"/>
      <c r="C1006" s="256"/>
    </row>
    <row r="1007" spans="1:3" ht="15.75">
      <c r="A1007" s="257"/>
      <c r="C1007" s="256"/>
    </row>
    <row r="1008" spans="1:3" ht="15.75">
      <c r="A1008" s="257"/>
      <c r="C1008" s="256"/>
    </row>
    <row r="1009" spans="1:3" ht="15.75">
      <c r="A1009" s="257"/>
      <c r="C1009" s="256"/>
    </row>
    <row r="1010" spans="1:3" ht="15.75">
      <c r="A1010" s="257"/>
      <c r="C1010" s="256"/>
    </row>
    <row r="1011" spans="1:3" ht="15.75">
      <c r="A1011" s="257"/>
      <c r="C1011" s="256"/>
    </row>
    <row r="1012" spans="1:3" ht="15.75">
      <c r="A1012" s="257"/>
      <c r="C1012" s="256"/>
    </row>
    <row r="1013" spans="1:3" ht="15.75">
      <c r="A1013" s="257"/>
      <c r="C1013" s="256"/>
    </row>
    <row r="1014" spans="1:3" ht="15.75">
      <c r="A1014" s="257"/>
      <c r="C1014" s="256"/>
    </row>
    <row r="1015" spans="1:3" ht="15.75">
      <c r="A1015" s="257"/>
      <c r="C1015" s="256"/>
    </row>
    <row r="1016" spans="1:3" ht="15.75">
      <c r="A1016" s="257"/>
      <c r="C1016" s="256"/>
    </row>
    <row r="1017" spans="1:3" ht="15.75">
      <c r="A1017" s="257"/>
      <c r="C1017" s="256"/>
    </row>
    <row r="1018" spans="1:3" ht="15.75">
      <c r="A1018" s="257"/>
      <c r="C1018" s="256"/>
    </row>
    <row r="1019" spans="1:3" ht="15.75">
      <c r="A1019" s="257"/>
      <c r="C1019" s="256"/>
    </row>
    <row r="1020" spans="1:3" ht="15.75">
      <c r="A1020" s="257"/>
      <c r="C1020" s="256"/>
    </row>
    <row r="1021" spans="1:3" ht="15.75">
      <c r="A1021" s="257"/>
      <c r="C1021" s="256"/>
    </row>
    <row r="1022" spans="1:3" ht="15.75">
      <c r="A1022" s="257"/>
      <c r="C1022" s="256"/>
    </row>
    <row r="1023" spans="1:3" ht="15.75">
      <c r="A1023" s="257"/>
      <c r="C1023" s="256"/>
    </row>
    <row r="1024" spans="1:3" ht="15.75">
      <c r="A1024" s="257"/>
      <c r="C1024" s="256"/>
    </row>
    <row r="1025" spans="1:3" ht="15.75">
      <c r="A1025" s="257"/>
      <c r="C1025" s="256"/>
    </row>
    <row r="1026" spans="1:3" ht="15.75">
      <c r="A1026" s="257"/>
      <c r="C1026" s="256"/>
    </row>
    <row r="1027" spans="1:3" ht="15.75">
      <c r="A1027" s="257"/>
      <c r="C1027" s="256"/>
    </row>
    <row r="1028" spans="1:3" ht="15.75">
      <c r="A1028" s="257"/>
      <c r="C1028" s="256"/>
    </row>
    <row r="1029" spans="1:3" ht="15.75">
      <c r="A1029" s="257"/>
      <c r="C1029" s="256"/>
    </row>
    <row r="1030" spans="1:3" ht="15.75">
      <c r="A1030" s="257"/>
      <c r="C1030" s="256"/>
    </row>
    <row r="1031" spans="1:3" ht="15.75">
      <c r="A1031" s="257"/>
      <c r="C1031" s="256"/>
    </row>
    <row r="1032" spans="1:3" ht="15.75">
      <c r="A1032" s="257"/>
      <c r="C1032" s="256"/>
    </row>
    <row r="1033" spans="1:3" ht="15.75">
      <c r="A1033" s="257"/>
      <c r="C1033" s="256"/>
    </row>
    <row r="1034" spans="1:3" ht="15.75">
      <c r="A1034" s="257"/>
      <c r="C1034" s="256"/>
    </row>
    <row r="1035" spans="1:3" ht="15.75">
      <c r="A1035" s="257"/>
      <c r="C1035" s="256"/>
    </row>
    <row r="1036" spans="1:3" ht="15.75">
      <c r="A1036" s="257"/>
      <c r="C1036" s="256"/>
    </row>
    <row r="1037" spans="1:3" ht="15.75">
      <c r="A1037" s="257"/>
      <c r="C1037" s="256"/>
    </row>
    <row r="1038" spans="1:3" ht="15.75">
      <c r="A1038" s="257"/>
      <c r="C1038" s="256"/>
    </row>
    <row r="1039" spans="1:3" ht="15.75">
      <c r="A1039" s="257"/>
      <c r="C1039" s="256"/>
    </row>
    <row r="1040" spans="1:3" ht="15.75">
      <c r="A1040" s="257"/>
      <c r="C1040" s="256"/>
    </row>
    <row r="1041" spans="1:3" ht="15.75">
      <c r="A1041" s="257"/>
      <c r="C1041" s="256"/>
    </row>
    <row r="1042" spans="1:3" ht="15.75">
      <c r="A1042" s="257"/>
      <c r="C1042" s="256"/>
    </row>
    <row r="1043" spans="1:3" ht="15.75">
      <c r="A1043" s="257"/>
      <c r="C1043" s="256"/>
    </row>
    <row r="1044" spans="1:3" ht="15.75">
      <c r="A1044" s="257"/>
      <c r="C1044" s="256"/>
    </row>
    <row r="1045" spans="1:3" ht="15.75">
      <c r="A1045" s="257"/>
      <c r="C1045" s="256"/>
    </row>
    <row r="1046" spans="1:3" ht="15.75">
      <c r="A1046" s="257"/>
      <c r="C1046" s="256"/>
    </row>
    <row r="1047" spans="1:3" ht="15.75">
      <c r="A1047" s="257"/>
      <c r="C1047" s="256"/>
    </row>
    <row r="1048" spans="1:3" ht="15.75">
      <c r="A1048" s="257"/>
      <c r="C1048" s="256"/>
    </row>
    <row r="1049" spans="1:3" ht="15.75">
      <c r="A1049" s="257"/>
      <c r="C1049" s="256"/>
    </row>
    <row r="1050" spans="1:3" ht="15.75">
      <c r="A1050" s="257"/>
      <c r="C1050" s="256"/>
    </row>
    <row r="1051" spans="1:3" ht="15.75">
      <c r="A1051" s="257"/>
      <c r="C1051" s="256"/>
    </row>
    <row r="1052" spans="1:3" ht="15.75">
      <c r="A1052" s="257"/>
      <c r="C1052" s="256"/>
    </row>
    <row r="1053" spans="1:3" ht="15.75">
      <c r="A1053" s="257"/>
      <c r="C1053" s="256"/>
    </row>
    <row r="1054" spans="1:3" ht="15.75">
      <c r="A1054" s="257"/>
      <c r="C1054" s="256"/>
    </row>
    <row r="1055" spans="1:3" ht="15.75">
      <c r="A1055" s="257"/>
      <c r="C1055" s="256"/>
    </row>
    <row r="1056" spans="1:3" ht="15.75">
      <c r="A1056" s="257"/>
      <c r="C1056" s="256"/>
    </row>
    <row r="1057" spans="1:3" ht="15.75">
      <c r="A1057" s="257"/>
      <c r="C1057" s="256"/>
    </row>
    <row r="1058" spans="1:3" ht="15.75">
      <c r="A1058" s="257"/>
      <c r="C1058" s="256"/>
    </row>
    <row r="1059" spans="1:3" ht="15.75">
      <c r="A1059" s="257"/>
      <c r="C1059" s="256"/>
    </row>
    <row r="1060" spans="1:3" ht="15.75">
      <c r="A1060" s="257"/>
      <c r="C1060" s="256"/>
    </row>
    <row r="1061" spans="1:3" ht="15.75">
      <c r="A1061" s="257"/>
      <c r="C1061" s="256"/>
    </row>
    <row r="1062" spans="1:3" ht="15.75">
      <c r="A1062" s="257"/>
      <c r="C1062" s="256"/>
    </row>
    <row r="1063" spans="1:3" ht="15.75">
      <c r="A1063" s="257"/>
      <c r="C1063" s="256"/>
    </row>
    <row r="1064" spans="1:3" ht="15.75">
      <c r="A1064" s="257"/>
      <c r="C1064" s="256"/>
    </row>
    <row r="1065" spans="1:3" ht="15.75">
      <c r="A1065" s="257"/>
      <c r="C1065" s="256"/>
    </row>
    <row r="1066" spans="1:3" ht="15.75">
      <c r="A1066" s="257"/>
      <c r="C1066" s="256"/>
    </row>
    <row r="1067" spans="1:3" ht="15.75">
      <c r="A1067" s="257"/>
      <c r="C1067" s="256"/>
    </row>
    <row r="1068" spans="1:3" ht="15.75">
      <c r="A1068" s="257"/>
      <c r="C1068" s="256"/>
    </row>
    <row r="1069" spans="1:3" ht="15.75">
      <c r="A1069" s="257"/>
      <c r="C1069" s="256"/>
    </row>
    <row r="1070" spans="1:3" ht="15.75">
      <c r="A1070" s="257"/>
      <c r="C1070" s="256"/>
    </row>
    <row r="1071" spans="1:3" ht="15.75">
      <c r="A1071" s="257"/>
      <c r="C1071" s="256"/>
    </row>
    <row r="1072" spans="1:3" ht="15.75">
      <c r="A1072" s="257"/>
      <c r="C1072" s="256"/>
    </row>
    <row r="1073" spans="1:3" ht="15.75">
      <c r="A1073" s="257"/>
      <c r="C1073" s="256"/>
    </row>
    <row r="1074" spans="1:3" ht="15.75">
      <c r="A1074" s="257"/>
      <c r="C1074" s="256"/>
    </row>
    <row r="1075" spans="1:3" ht="15.75">
      <c r="A1075" s="257"/>
      <c r="C1075" s="256"/>
    </row>
    <row r="1076" spans="1:3" ht="15.75">
      <c r="A1076" s="257"/>
      <c r="C1076" s="256"/>
    </row>
    <row r="1077" spans="1:3" ht="15.75">
      <c r="A1077" s="257"/>
      <c r="C1077" s="256"/>
    </row>
    <row r="1078" spans="1:3" ht="15.75">
      <c r="A1078" s="257"/>
      <c r="C1078" s="256"/>
    </row>
    <row r="1079" spans="1:3" ht="15.75">
      <c r="A1079" s="257"/>
      <c r="C1079" s="256"/>
    </row>
    <row r="1080" spans="1:3" ht="15.75">
      <c r="A1080" s="257"/>
      <c r="C1080" s="256"/>
    </row>
    <row r="1081" spans="1:3" ht="15.75">
      <c r="A1081" s="257"/>
      <c r="C1081" s="256"/>
    </row>
    <row r="1082" spans="1:3" ht="15.75">
      <c r="A1082" s="257"/>
      <c r="C1082" s="256"/>
    </row>
    <row r="1083" spans="1:3" ht="15.75">
      <c r="A1083" s="257"/>
      <c r="C1083" s="256"/>
    </row>
    <row r="1084" spans="1:3" ht="15.75">
      <c r="A1084" s="257"/>
      <c r="C1084" s="256"/>
    </row>
    <row r="1085" spans="1:3" ht="15.75">
      <c r="A1085" s="257"/>
      <c r="C1085" s="256"/>
    </row>
    <row r="1086" spans="1:3" ht="15.75">
      <c r="A1086" s="257"/>
      <c r="C1086" s="256"/>
    </row>
    <row r="1087" spans="1:3" ht="15.75">
      <c r="A1087" s="257"/>
      <c r="C1087" s="256"/>
    </row>
    <row r="1088" spans="1:3" ht="15.75">
      <c r="A1088" s="257"/>
      <c r="C1088" s="256"/>
    </row>
    <row r="1089" spans="1:3" ht="15.75">
      <c r="A1089" s="257"/>
      <c r="C1089" s="256"/>
    </row>
    <row r="1090" spans="1:3" ht="15.75">
      <c r="A1090" s="257"/>
      <c r="C1090" s="256"/>
    </row>
    <row r="1091" spans="1:3" ht="15.75">
      <c r="A1091" s="257"/>
      <c r="C1091" s="256"/>
    </row>
    <row r="1092" spans="1:3" ht="15.75">
      <c r="A1092" s="257"/>
      <c r="C1092" s="256"/>
    </row>
    <row r="1093" spans="1:3" ht="15.75">
      <c r="A1093" s="257"/>
      <c r="C1093" s="256"/>
    </row>
    <row r="1094" spans="1:3" ht="15.75">
      <c r="A1094" s="257"/>
      <c r="C1094" s="256"/>
    </row>
    <row r="1095" spans="1:3" ht="15.75">
      <c r="A1095" s="257"/>
      <c r="C1095" s="256"/>
    </row>
    <row r="1096" spans="1:3" ht="15.75">
      <c r="A1096" s="257"/>
      <c r="C1096" s="256"/>
    </row>
    <row r="1097" spans="1:3" ht="15.75">
      <c r="A1097" s="257"/>
      <c r="C1097" s="256"/>
    </row>
    <row r="1098" spans="1:3" ht="15.75">
      <c r="A1098" s="257"/>
      <c r="C1098" s="256"/>
    </row>
    <row r="1099" spans="1:3" ht="15.75">
      <c r="A1099" s="257"/>
      <c r="C1099" s="256"/>
    </row>
    <row r="1100" spans="1:3" ht="15.75">
      <c r="A1100" s="257"/>
      <c r="C1100" s="256"/>
    </row>
    <row r="1101" spans="1:3" ht="15.75">
      <c r="A1101" s="257"/>
      <c r="C1101" s="256"/>
    </row>
    <row r="1102" spans="1:3" ht="15.75">
      <c r="A1102" s="257"/>
      <c r="C1102" s="256"/>
    </row>
    <row r="1103" spans="1:3" ht="15.75">
      <c r="A1103" s="257"/>
      <c r="C1103" s="256"/>
    </row>
    <row r="1104" spans="1:3" ht="15.75">
      <c r="A1104" s="257"/>
      <c r="C1104" s="256"/>
    </row>
    <row r="1105" spans="1:3" ht="15.75">
      <c r="A1105" s="257"/>
      <c r="C1105" s="256"/>
    </row>
    <row r="1106" spans="1:3" ht="15.75">
      <c r="A1106" s="257"/>
      <c r="C1106" s="256"/>
    </row>
    <row r="1107" spans="1:3" ht="15.75">
      <c r="A1107" s="257"/>
      <c r="C1107" s="256"/>
    </row>
    <row r="1108" spans="1:3" ht="15.75">
      <c r="A1108" s="257"/>
      <c r="C1108" s="256"/>
    </row>
    <row r="1109" spans="1:3" ht="15.75">
      <c r="A1109" s="257"/>
      <c r="C1109" s="256"/>
    </row>
    <row r="1110" spans="1:3" ht="15.75">
      <c r="A1110" s="257"/>
      <c r="C1110" s="256"/>
    </row>
    <row r="1111" spans="1:3" ht="15.75">
      <c r="A1111" s="257"/>
      <c r="C1111" s="256"/>
    </row>
    <row r="1112" spans="1:3" ht="15.75">
      <c r="A1112" s="257"/>
      <c r="C1112" s="256"/>
    </row>
    <row r="1113" spans="1:3" ht="15.75">
      <c r="A1113" s="257"/>
      <c r="C1113" s="256"/>
    </row>
    <row r="1114" spans="1:3" ht="15.75">
      <c r="A1114" s="257"/>
      <c r="C1114" s="256"/>
    </row>
    <row r="1115" spans="1:3" ht="15.75">
      <c r="A1115" s="257"/>
      <c r="C1115" s="256"/>
    </row>
    <row r="1116" spans="1:3" ht="15.75">
      <c r="A1116" s="257"/>
      <c r="C1116" s="256"/>
    </row>
    <row r="1117" spans="1:3" ht="15.75">
      <c r="A1117" s="257"/>
      <c r="C1117" s="256"/>
    </row>
    <row r="1118" spans="1:3" ht="15.75">
      <c r="A1118" s="257"/>
      <c r="C1118" s="256"/>
    </row>
    <row r="1119" spans="1:3" ht="15.75">
      <c r="A1119" s="257"/>
      <c r="C1119" s="256"/>
    </row>
    <row r="1120" spans="1:3" ht="15.75">
      <c r="A1120" s="257"/>
      <c r="C1120" s="256"/>
    </row>
    <row r="1121" spans="1:3" ht="15.75">
      <c r="A1121" s="257"/>
      <c r="C1121" s="256"/>
    </row>
    <row r="1122" spans="1:3" ht="15.75">
      <c r="A1122" s="257"/>
      <c r="C1122" s="256"/>
    </row>
    <row r="1123" spans="1:3" ht="15.75">
      <c r="A1123" s="257"/>
      <c r="C1123" s="256"/>
    </row>
    <row r="1124" spans="1:3" ht="15.75">
      <c r="A1124" s="257"/>
      <c r="C1124" s="256"/>
    </row>
    <row r="1125" spans="1:3" ht="15.75">
      <c r="A1125" s="257"/>
      <c r="C1125" s="256"/>
    </row>
    <row r="1126" spans="1:3" ht="15.75">
      <c r="A1126" s="257"/>
      <c r="C1126" s="256"/>
    </row>
    <row r="1127" spans="1:3" ht="15.75">
      <c r="A1127" s="257"/>
      <c r="C1127" s="256"/>
    </row>
    <row r="1128" spans="1:3" ht="15.75">
      <c r="A1128" s="257"/>
      <c r="C1128" s="256"/>
    </row>
    <row r="1129" spans="1:3" ht="15.75">
      <c r="A1129" s="257"/>
      <c r="C1129" s="256"/>
    </row>
    <row r="1130" spans="1:3" ht="15.75">
      <c r="A1130" s="257"/>
      <c r="C1130" s="256"/>
    </row>
    <row r="1131" spans="1:3" ht="15.75">
      <c r="A1131" s="257"/>
      <c r="C1131" s="256"/>
    </row>
    <row r="1132" spans="1:3" ht="15.75">
      <c r="A1132" s="257"/>
      <c r="C1132" s="256"/>
    </row>
    <row r="1133" spans="1:3" ht="15.75">
      <c r="A1133" s="257"/>
      <c r="C1133" s="256"/>
    </row>
    <row r="1134" spans="1:3" ht="15.75">
      <c r="A1134" s="257"/>
      <c r="C1134" s="256"/>
    </row>
    <row r="1135" spans="1:3" ht="15.75">
      <c r="A1135" s="257"/>
      <c r="C1135" s="256"/>
    </row>
    <row r="1136" spans="1:3" ht="15.75">
      <c r="A1136" s="257"/>
      <c r="C1136" s="256"/>
    </row>
    <row r="1137" spans="1:3" ht="15.75">
      <c r="A1137" s="257"/>
      <c r="C1137" s="256"/>
    </row>
    <row r="1138" spans="1:3" ht="15.75">
      <c r="A1138" s="257"/>
      <c r="C1138" s="256"/>
    </row>
    <row r="1139" spans="1:3" ht="15.75">
      <c r="A1139" s="257"/>
      <c r="C1139" s="256"/>
    </row>
    <row r="1140" spans="1:3" ht="15.75">
      <c r="A1140" s="257"/>
      <c r="C1140" s="256"/>
    </row>
    <row r="1141" spans="1:3" ht="15.75">
      <c r="A1141" s="257"/>
      <c r="C1141" s="256"/>
    </row>
    <row r="1142" spans="1:3" ht="15.75">
      <c r="A1142" s="257"/>
      <c r="C1142" s="256"/>
    </row>
    <row r="1143" spans="1:3" ht="15.75">
      <c r="A1143" s="257"/>
      <c r="C1143" s="256"/>
    </row>
    <row r="1144" spans="1:3" ht="15.75">
      <c r="A1144" s="257"/>
      <c r="C1144" s="256"/>
    </row>
    <row r="1145" spans="1:3" ht="15.75">
      <c r="A1145" s="257"/>
      <c r="C1145" s="256"/>
    </row>
    <row r="1146" spans="1:3" ht="15.75">
      <c r="A1146" s="257"/>
      <c r="C1146" s="256"/>
    </row>
    <row r="1147" spans="1:3" ht="15.75">
      <c r="A1147" s="257"/>
      <c r="C1147" s="256"/>
    </row>
    <row r="1148" spans="1:3" ht="15.75">
      <c r="A1148" s="257"/>
      <c r="C1148" s="256"/>
    </row>
    <row r="1149" spans="1:3" ht="15.75">
      <c r="A1149" s="257"/>
      <c r="C1149" s="256"/>
    </row>
    <row r="1150" spans="1:3" ht="15.75">
      <c r="A1150" s="257"/>
      <c r="C1150" s="256"/>
    </row>
    <row r="1151" spans="1:3" ht="15.75">
      <c r="A1151" s="257"/>
      <c r="C1151" s="256"/>
    </row>
    <row r="1152" spans="1:3" ht="15.75">
      <c r="A1152" s="257"/>
      <c r="C1152" s="256"/>
    </row>
    <row r="1153" spans="1:3" ht="15.75">
      <c r="A1153" s="257"/>
      <c r="C1153" s="256"/>
    </row>
    <row r="1154" spans="1:3" ht="15.75">
      <c r="A1154" s="257"/>
      <c r="C1154" s="256"/>
    </row>
    <row r="1155" spans="1:3" ht="15.75">
      <c r="A1155" s="257"/>
      <c r="C1155" s="256"/>
    </row>
    <row r="1156" spans="1:3" ht="15.75">
      <c r="A1156" s="257"/>
      <c r="C1156" s="256"/>
    </row>
    <row r="1157" spans="1:3" ht="15.75">
      <c r="A1157" s="257"/>
      <c r="C1157" s="256"/>
    </row>
    <row r="1158" spans="1:3" ht="15.75">
      <c r="A1158" s="257"/>
      <c r="C1158" s="256"/>
    </row>
    <row r="1159" spans="1:3" ht="15.75">
      <c r="A1159" s="257"/>
      <c r="C1159" s="256"/>
    </row>
    <row r="1160" spans="1:3" ht="15.75">
      <c r="A1160" s="257"/>
      <c r="C1160" s="256"/>
    </row>
    <row r="1161" spans="1:3" ht="15.75">
      <c r="A1161" s="257"/>
      <c r="C1161" s="256"/>
    </row>
    <row r="1162" spans="1:3" ht="15.75">
      <c r="A1162" s="257"/>
      <c r="C1162" s="256"/>
    </row>
    <row r="1163" spans="1:3" ht="15.75">
      <c r="A1163" s="257"/>
      <c r="C1163" s="256"/>
    </row>
    <row r="1164" spans="1:3" ht="15.75">
      <c r="A1164" s="257"/>
      <c r="C1164" s="256"/>
    </row>
    <row r="1165" spans="1:3" ht="15.75">
      <c r="A1165" s="257"/>
      <c r="C1165" s="256"/>
    </row>
    <row r="1166" spans="1:3" ht="15.75">
      <c r="A1166" s="257"/>
      <c r="C1166" s="256"/>
    </row>
    <row r="1167" spans="1:3" ht="15.75">
      <c r="A1167" s="257"/>
      <c r="C1167" s="256"/>
    </row>
    <row r="1168" spans="1:3" ht="15.75">
      <c r="A1168" s="257"/>
      <c r="C1168" s="256"/>
    </row>
    <row r="1169" spans="1:3" ht="15.75">
      <c r="A1169" s="257"/>
      <c r="C1169" s="256"/>
    </row>
    <row r="1170" spans="1:3" ht="15.75">
      <c r="A1170" s="257"/>
      <c r="C1170" s="256"/>
    </row>
    <row r="1171" spans="1:3" ht="15.75">
      <c r="A1171" s="257"/>
      <c r="C1171" s="256"/>
    </row>
    <row r="1172" spans="1:3" ht="15.75">
      <c r="A1172" s="257"/>
      <c r="C1172" s="256"/>
    </row>
    <row r="1173" spans="1:3" ht="15.75">
      <c r="A1173" s="257"/>
      <c r="C1173" s="256"/>
    </row>
    <row r="1174" spans="1:3" ht="15.75">
      <c r="A1174" s="257"/>
      <c r="C1174" s="256"/>
    </row>
    <row r="1175" spans="1:3" ht="15.75">
      <c r="A1175" s="257"/>
      <c r="C1175" s="256"/>
    </row>
    <row r="1176" spans="1:3" ht="15.75">
      <c r="A1176" s="257"/>
      <c r="C1176" s="256"/>
    </row>
    <row r="1177" spans="1:3" ht="15.75">
      <c r="A1177" s="257"/>
      <c r="C1177" s="256"/>
    </row>
    <row r="1178" spans="1:3" ht="15.75">
      <c r="A1178" s="257"/>
      <c r="C1178" s="256"/>
    </row>
    <row r="1179" spans="1:3" ht="15.75">
      <c r="A1179" s="257"/>
      <c r="C1179" s="256"/>
    </row>
    <row r="1180" spans="1:3" ht="15.75">
      <c r="A1180" s="257"/>
      <c r="C1180" s="256"/>
    </row>
    <row r="1181" spans="1:3" ht="15.75">
      <c r="A1181" s="257"/>
      <c r="C1181" s="256"/>
    </row>
    <row r="1182" spans="1:3" ht="15.75">
      <c r="A1182" s="257"/>
      <c r="C1182" s="256"/>
    </row>
    <row r="1183" spans="1:3" ht="15.75">
      <c r="A1183" s="257"/>
      <c r="C1183" s="256"/>
    </row>
    <row r="1184" spans="1:3" ht="15.75">
      <c r="A1184" s="257"/>
      <c r="C1184" s="256"/>
    </row>
    <row r="1185" spans="1:3" ht="15.75">
      <c r="A1185" s="257"/>
      <c r="C1185" s="256"/>
    </row>
    <row r="1186" spans="1:3" ht="15.75">
      <c r="A1186" s="257"/>
      <c r="C1186" s="256"/>
    </row>
    <row r="1187" spans="1:3" ht="15.75">
      <c r="A1187" s="257"/>
      <c r="C1187" s="256"/>
    </row>
    <row r="1188" spans="1:3" ht="15.75">
      <c r="A1188" s="257"/>
      <c r="C1188" s="256"/>
    </row>
    <row r="1189" spans="1:3" ht="15.75">
      <c r="A1189" s="257"/>
      <c r="C1189" s="256"/>
    </row>
    <row r="1190" spans="1:3" ht="15.75">
      <c r="A1190" s="257"/>
      <c r="C1190" s="256"/>
    </row>
    <row r="1191" spans="1:3" ht="15.75">
      <c r="A1191" s="257"/>
      <c r="C1191" s="256"/>
    </row>
    <row r="1192" spans="1:3" ht="15.75">
      <c r="A1192" s="257"/>
      <c r="C1192" s="256"/>
    </row>
    <row r="1193" spans="1:3" ht="15.75">
      <c r="A1193" s="257"/>
      <c r="C1193" s="256"/>
    </row>
    <row r="1194" spans="1:3" ht="15.75">
      <c r="A1194" s="257"/>
      <c r="C1194" s="256"/>
    </row>
    <row r="1195" spans="1:3" ht="15.75">
      <c r="A1195" s="257"/>
      <c r="C1195" s="256"/>
    </row>
    <row r="1196" spans="1:3" ht="15.75">
      <c r="A1196" s="257"/>
      <c r="C1196" s="256"/>
    </row>
    <row r="1197" spans="1:3" ht="15.75">
      <c r="A1197" s="257"/>
      <c r="C1197" s="256"/>
    </row>
    <row r="1198" spans="1:3" ht="15.75">
      <c r="A1198" s="257"/>
      <c r="C1198" s="256"/>
    </row>
    <row r="1199" spans="1:3" ht="15.75">
      <c r="A1199" s="257"/>
      <c r="C1199" s="256"/>
    </row>
    <row r="1200" spans="1:3" ht="15.75">
      <c r="A1200" s="257"/>
      <c r="C1200" s="256"/>
    </row>
    <row r="1201" spans="1:3" ht="15.75">
      <c r="A1201" s="257"/>
      <c r="C1201" s="256"/>
    </row>
    <row r="1202" spans="1:3" ht="15.75">
      <c r="A1202" s="257"/>
      <c r="C1202" s="256"/>
    </row>
    <row r="1203" spans="1:3" ht="15.75">
      <c r="A1203" s="257"/>
      <c r="C1203" s="256"/>
    </row>
    <row r="1204" spans="1:3" ht="15.75">
      <c r="A1204" s="257"/>
      <c r="C1204" s="256"/>
    </row>
    <row r="1205" spans="1:3" ht="15.75">
      <c r="A1205" s="257"/>
      <c r="C1205" s="256"/>
    </row>
    <row r="1206" spans="1:3" ht="15.75">
      <c r="A1206" s="257"/>
      <c r="C1206" s="256"/>
    </row>
    <row r="1207" spans="1:3" ht="15.75">
      <c r="A1207" s="257"/>
      <c r="C1207" s="256"/>
    </row>
    <row r="1208" spans="1:3" ht="15.75">
      <c r="A1208" s="257"/>
      <c r="C1208" s="256"/>
    </row>
    <row r="1209" spans="1:3" ht="15.75">
      <c r="A1209" s="257"/>
      <c r="C1209" s="256"/>
    </row>
    <row r="1210" spans="1:3" ht="15.75">
      <c r="A1210" s="257"/>
      <c r="C1210" s="256"/>
    </row>
    <row r="1211" spans="1:3" ht="15.75">
      <c r="A1211" s="257"/>
      <c r="C1211" s="256"/>
    </row>
    <row r="1212" spans="1:3" ht="15.75">
      <c r="A1212" s="257"/>
      <c r="C1212" s="256"/>
    </row>
    <row r="1213" spans="1:3" ht="15.75">
      <c r="A1213" s="257"/>
      <c r="C1213" s="256"/>
    </row>
    <row r="1214" spans="1:3" ht="15.75">
      <c r="A1214" s="257"/>
      <c r="C1214" s="256"/>
    </row>
    <row r="1215" spans="1:3" ht="15.75">
      <c r="A1215" s="257"/>
      <c r="C1215" s="256"/>
    </row>
    <row r="1216" spans="1:3" ht="15.75">
      <c r="A1216" s="257"/>
      <c r="C1216" s="256"/>
    </row>
    <row r="1217" spans="1:3" ht="15.75">
      <c r="A1217" s="257"/>
      <c r="C1217" s="256"/>
    </row>
    <row r="1218" spans="1:3" ht="15.75">
      <c r="A1218" s="257"/>
      <c r="C1218" s="256"/>
    </row>
    <row r="1219" spans="1:3" ht="15.75">
      <c r="A1219" s="257"/>
      <c r="C1219" s="256"/>
    </row>
    <row r="1220" spans="1:3" ht="15.75">
      <c r="A1220" s="257"/>
      <c r="C1220" s="256"/>
    </row>
    <row r="1221" spans="1:3" ht="15.75">
      <c r="A1221" s="257"/>
      <c r="C1221" s="256"/>
    </row>
    <row r="1222" spans="1:3" ht="15.75">
      <c r="A1222" s="257"/>
      <c r="C1222" s="256"/>
    </row>
    <row r="1223" spans="1:3" ht="15.75">
      <c r="A1223" s="257"/>
      <c r="C1223" s="256"/>
    </row>
    <row r="1224" spans="1:3" ht="15.75">
      <c r="A1224" s="257"/>
      <c r="C1224" s="256"/>
    </row>
    <row r="1225" spans="1:3" ht="15.75">
      <c r="A1225" s="257"/>
      <c r="C1225" s="256"/>
    </row>
    <row r="1226" spans="1:3" ht="15.75">
      <c r="A1226" s="257"/>
      <c r="C1226" s="256"/>
    </row>
    <row r="1227" spans="1:3" ht="15.75">
      <c r="A1227" s="257"/>
      <c r="C1227" s="256"/>
    </row>
    <row r="1228" spans="1:3" ht="15.75">
      <c r="A1228" s="257"/>
      <c r="C1228" s="256"/>
    </row>
    <row r="1229" spans="1:3" ht="15.75">
      <c r="A1229" s="257"/>
      <c r="C1229" s="256"/>
    </row>
    <row r="1230" spans="1:3" ht="15.75">
      <c r="A1230" s="257"/>
      <c r="C1230" s="256"/>
    </row>
    <row r="1231" spans="1:3" ht="15.75">
      <c r="A1231" s="257"/>
      <c r="C1231" s="256"/>
    </row>
    <row r="1232" spans="1:3" ht="15.75">
      <c r="A1232" s="257"/>
      <c r="C1232" s="256"/>
    </row>
    <row r="1233" spans="1:3" ht="15.75">
      <c r="A1233" s="257"/>
      <c r="C1233" s="256"/>
    </row>
    <row r="1234" spans="1:3" ht="15.75">
      <c r="A1234" s="257"/>
      <c r="C1234" s="256"/>
    </row>
    <row r="1235" spans="1:3" ht="15.75">
      <c r="A1235" s="257"/>
      <c r="C1235" s="256"/>
    </row>
    <row r="1236" spans="1:3" ht="15.75">
      <c r="A1236" s="257"/>
      <c r="C1236" s="256"/>
    </row>
    <row r="1237" spans="1:3" ht="15.75">
      <c r="A1237" s="257"/>
      <c r="C1237" s="256"/>
    </row>
    <row r="1238" spans="1:3" ht="15.75">
      <c r="A1238" s="257"/>
      <c r="C1238" s="256"/>
    </row>
  </sheetData>
  <sheetProtection/>
  <mergeCells count="7">
    <mergeCell ref="B6:C6"/>
    <mergeCell ref="A366:C367"/>
    <mergeCell ref="B1:C1"/>
    <mergeCell ref="B2:C2"/>
    <mergeCell ref="B4:C4"/>
    <mergeCell ref="B5:C5"/>
    <mergeCell ref="A8:C8"/>
  </mergeCells>
  <printOptions/>
  <pageMargins left="0.9055118110236221" right="0.1968503937007874" top="0.4724409448818898" bottom="0.4330708661417323" header="0.31496062992125984" footer="0.31496062992125984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10"/>
  <sheetViews>
    <sheetView zoomScaleSheetLayoutView="86" zoomScalePageLayoutView="0" workbookViewId="0" topLeftCell="A40">
      <selection activeCell="I11" sqref="I11:I13"/>
    </sheetView>
  </sheetViews>
  <sheetFormatPr defaultColWidth="9.140625" defaultRowHeight="15"/>
  <cols>
    <col min="1" max="1" width="42.7109375" style="80" customWidth="1"/>
    <col min="2" max="2" width="8.140625" style="80" customWidth="1"/>
    <col min="3" max="3" width="4.7109375" style="80" customWidth="1"/>
    <col min="4" max="4" width="4.57421875" style="80" customWidth="1"/>
    <col min="5" max="5" width="6.8515625" style="80" customWidth="1"/>
    <col min="6" max="6" width="5.8515625" style="80" customWidth="1"/>
    <col min="7" max="7" width="9.28125" style="80" customWidth="1"/>
    <col min="8" max="8" width="5.8515625" style="80" customWidth="1"/>
    <col min="9" max="9" width="20.7109375" style="80" customWidth="1"/>
    <col min="10" max="16384" width="9.140625" style="80" customWidth="1"/>
  </cols>
  <sheetData>
    <row r="1" s="144" customFormat="1" ht="12.75">
      <c r="I1" s="140" t="s">
        <v>1242</v>
      </c>
    </row>
    <row r="2" spans="8:9" s="144" customFormat="1" ht="12.75">
      <c r="H2" s="243"/>
      <c r="I2" s="140" t="s">
        <v>1301</v>
      </c>
    </row>
    <row r="3" spans="7:9" s="144" customFormat="1" ht="12.75">
      <c r="G3" s="243"/>
      <c r="H3" s="243"/>
      <c r="I3" s="140" t="s">
        <v>323</v>
      </c>
    </row>
    <row r="4" spans="6:9" s="144" customFormat="1" ht="12.75">
      <c r="F4" s="140"/>
      <c r="H4" s="243"/>
      <c r="I4" s="243" t="s">
        <v>1304</v>
      </c>
    </row>
    <row r="5" spans="4:9" s="144" customFormat="1" ht="12.75">
      <c r="D5" s="243"/>
      <c r="E5" s="243"/>
      <c r="F5" s="243"/>
      <c r="G5" s="243"/>
      <c r="H5" s="243"/>
      <c r="I5" s="140"/>
    </row>
    <row r="6" spans="3:9" s="144" customFormat="1" ht="12.75">
      <c r="C6" s="140"/>
      <c r="D6" s="140"/>
      <c r="E6" s="140"/>
      <c r="F6" s="140"/>
      <c r="G6" s="140"/>
      <c r="H6" s="140"/>
      <c r="I6" s="140"/>
    </row>
    <row r="7" spans="3:9" s="144" customFormat="1" ht="9.75" customHeight="1">
      <c r="C7" s="140"/>
      <c r="D7" s="140"/>
      <c r="E7" s="140"/>
      <c r="F7" s="140"/>
      <c r="G7" s="140"/>
      <c r="H7" s="140"/>
      <c r="I7" s="140"/>
    </row>
    <row r="8" spans="1:9" ht="28.5" customHeight="1">
      <c r="A8" s="375" t="s">
        <v>1241</v>
      </c>
      <c r="B8" s="375"/>
      <c r="C8" s="375"/>
      <c r="D8" s="375"/>
      <c r="E8" s="375"/>
      <c r="F8" s="375"/>
      <c r="G8" s="375"/>
      <c r="H8" s="375"/>
      <c r="I8" s="375"/>
    </row>
    <row r="9" spans="1:9" ht="14.25" customHeight="1">
      <c r="A9" s="142"/>
      <c r="B9" s="142"/>
      <c r="C9" s="142"/>
      <c r="D9" s="142"/>
      <c r="E9" s="142"/>
      <c r="F9" s="142"/>
      <c r="G9" s="142"/>
      <c r="H9" s="142"/>
      <c r="I9" s="142"/>
    </row>
    <row r="10" spans="1:9" ht="16.5" customHeight="1">
      <c r="A10" s="141"/>
      <c r="B10" s="141"/>
      <c r="C10" s="141"/>
      <c r="D10" s="141"/>
      <c r="E10" s="141"/>
      <c r="F10" s="141"/>
      <c r="G10" s="141"/>
      <c r="H10" s="141"/>
      <c r="I10" s="143" t="s">
        <v>837</v>
      </c>
    </row>
    <row r="11" spans="1:9" ht="13.5" customHeight="1">
      <c r="A11" s="376" t="s">
        <v>836</v>
      </c>
      <c r="B11" s="324" t="s">
        <v>835</v>
      </c>
      <c r="C11" s="324"/>
      <c r="D11" s="324"/>
      <c r="E11" s="324"/>
      <c r="F11" s="324"/>
      <c r="G11" s="324"/>
      <c r="H11" s="324"/>
      <c r="I11" s="381" t="s">
        <v>1243</v>
      </c>
    </row>
    <row r="12" spans="1:9" ht="12.75" customHeight="1">
      <c r="A12" s="377"/>
      <c r="B12" s="379" t="s">
        <v>834</v>
      </c>
      <c r="C12" s="325" t="s">
        <v>833</v>
      </c>
      <c r="D12" s="325"/>
      <c r="E12" s="325"/>
      <c r="F12" s="325"/>
      <c r="G12" s="379" t="s">
        <v>832</v>
      </c>
      <c r="H12" s="379" t="s">
        <v>831</v>
      </c>
      <c r="I12" s="382"/>
    </row>
    <row r="13" spans="1:9" ht="61.5" customHeight="1">
      <c r="A13" s="378"/>
      <c r="B13" s="380"/>
      <c r="C13" s="326" t="s">
        <v>830</v>
      </c>
      <c r="D13" s="326" t="s">
        <v>829</v>
      </c>
      <c r="E13" s="326" t="s">
        <v>828</v>
      </c>
      <c r="F13" s="326" t="s">
        <v>827</v>
      </c>
      <c r="G13" s="380"/>
      <c r="H13" s="380"/>
      <c r="I13" s="383"/>
    </row>
    <row r="14" spans="1:9" s="137" customFormat="1" ht="12.75" customHeight="1">
      <c r="A14" s="139">
        <v>1</v>
      </c>
      <c r="B14" s="138">
        <v>2</v>
      </c>
      <c r="C14" s="138">
        <v>3</v>
      </c>
      <c r="D14" s="138">
        <v>4</v>
      </c>
      <c r="E14" s="138">
        <v>5</v>
      </c>
      <c r="F14" s="138">
        <v>6</v>
      </c>
      <c r="G14" s="138">
        <v>7</v>
      </c>
      <c r="H14" s="138">
        <v>8</v>
      </c>
      <c r="I14" s="150">
        <v>9</v>
      </c>
    </row>
    <row r="15" spans="1:9" ht="15">
      <c r="A15" s="136" t="s">
        <v>826</v>
      </c>
      <c r="B15" s="135" t="s">
        <v>326</v>
      </c>
      <c r="C15" s="134" t="s">
        <v>168</v>
      </c>
      <c r="D15" s="132" t="s">
        <v>737</v>
      </c>
      <c r="E15" s="133" t="s">
        <v>739</v>
      </c>
      <c r="F15" s="132" t="s">
        <v>737</v>
      </c>
      <c r="G15" s="132" t="s">
        <v>327</v>
      </c>
      <c r="H15" s="132" t="s">
        <v>326</v>
      </c>
      <c r="I15" s="149">
        <f>I16+I20+I25+I32+I36+I37+I43+I45+I50+I48+I64</f>
        <v>3671596.86868</v>
      </c>
    </row>
    <row r="16" spans="1:9" ht="15">
      <c r="A16" s="122" t="s">
        <v>825</v>
      </c>
      <c r="B16" s="112" t="s">
        <v>326</v>
      </c>
      <c r="C16" s="111" t="s">
        <v>168</v>
      </c>
      <c r="D16" s="109" t="s">
        <v>177</v>
      </c>
      <c r="E16" s="110" t="s">
        <v>739</v>
      </c>
      <c r="F16" s="109" t="s">
        <v>737</v>
      </c>
      <c r="G16" s="109" t="s">
        <v>327</v>
      </c>
      <c r="H16" s="109" t="s">
        <v>326</v>
      </c>
      <c r="I16" s="123">
        <f>I17+I19</f>
        <v>2714706</v>
      </c>
    </row>
    <row r="17" spans="1:9" ht="15">
      <c r="A17" s="118" t="s">
        <v>824</v>
      </c>
      <c r="B17" s="117" t="s">
        <v>326</v>
      </c>
      <c r="C17" s="116" t="s">
        <v>168</v>
      </c>
      <c r="D17" s="114" t="s">
        <v>177</v>
      </c>
      <c r="E17" s="115" t="s">
        <v>823</v>
      </c>
      <c r="F17" s="114" t="s">
        <v>737</v>
      </c>
      <c r="G17" s="114" t="s">
        <v>327</v>
      </c>
      <c r="H17" s="114" t="s">
        <v>218</v>
      </c>
      <c r="I17" s="119">
        <v>235174</v>
      </c>
    </row>
    <row r="18" spans="1:9" ht="31.5" customHeight="1">
      <c r="A18" s="118" t="s">
        <v>822</v>
      </c>
      <c r="B18" s="117" t="s">
        <v>326</v>
      </c>
      <c r="C18" s="116" t="s">
        <v>168</v>
      </c>
      <c r="D18" s="114" t="s">
        <v>177</v>
      </c>
      <c r="E18" s="115" t="s">
        <v>821</v>
      </c>
      <c r="F18" s="114" t="s">
        <v>746</v>
      </c>
      <c r="G18" s="114" t="s">
        <v>327</v>
      </c>
      <c r="H18" s="114" t="s">
        <v>218</v>
      </c>
      <c r="I18" s="119">
        <v>235174</v>
      </c>
    </row>
    <row r="19" spans="1:9" ht="15">
      <c r="A19" s="118" t="s">
        <v>820</v>
      </c>
      <c r="B19" s="117" t="s">
        <v>326</v>
      </c>
      <c r="C19" s="116" t="s">
        <v>168</v>
      </c>
      <c r="D19" s="114" t="s">
        <v>177</v>
      </c>
      <c r="E19" s="115" t="s">
        <v>819</v>
      </c>
      <c r="F19" s="114" t="s">
        <v>737</v>
      </c>
      <c r="G19" s="114" t="s">
        <v>327</v>
      </c>
      <c r="H19" s="114" t="s">
        <v>218</v>
      </c>
      <c r="I19" s="119">
        <v>2479532</v>
      </c>
    </row>
    <row r="20" spans="1:9" ht="15">
      <c r="A20" s="122" t="s">
        <v>818</v>
      </c>
      <c r="B20" s="112" t="s">
        <v>326</v>
      </c>
      <c r="C20" s="111" t="s">
        <v>168</v>
      </c>
      <c r="D20" s="109" t="s">
        <v>813</v>
      </c>
      <c r="E20" s="110" t="s">
        <v>739</v>
      </c>
      <c r="F20" s="109" t="s">
        <v>737</v>
      </c>
      <c r="G20" s="109" t="s">
        <v>327</v>
      </c>
      <c r="H20" s="109" t="s">
        <v>326</v>
      </c>
      <c r="I20" s="123">
        <f>I21+I23+I24</f>
        <v>416970</v>
      </c>
    </row>
    <row r="21" spans="1:9" ht="48" customHeight="1">
      <c r="A21" s="118" t="s">
        <v>817</v>
      </c>
      <c r="B21" s="117" t="s">
        <v>326</v>
      </c>
      <c r="C21" s="116" t="s">
        <v>168</v>
      </c>
      <c r="D21" s="114" t="s">
        <v>813</v>
      </c>
      <c r="E21" s="115" t="s">
        <v>808</v>
      </c>
      <c r="F21" s="114" t="s">
        <v>737</v>
      </c>
      <c r="G21" s="114" t="s">
        <v>327</v>
      </c>
      <c r="H21" s="114" t="s">
        <v>218</v>
      </c>
      <c r="I21" s="119">
        <v>87053</v>
      </c>
    </row>
    <row r="22" spans="1:9" ht="45">
      <c r="A22" s="118" t="s">
        <v>486</v>
      </c>
      <c r="B22" s="117" t="s">
        <v>326</v>
      </c>
      <c r="C22" s="116" t="s">
        <v>168</v>
      </c>
      <c r="D22" s="114" t="s">
        <v>813</v>
      </c>
      <c r="E22" s="131" t="s">
        <v>816</v>
      </c>
      <c r="F22" s="114" t="s">
        <v>177</v>
      </c>
      <c r="G22" s="114" t="s">
        <v>327</v>
      </c>
      <c r="H22" s="114" t="s">
        <v>218</v>
      </c>
      <c r="I22" s="119">
        <v>87053</v>
      </c>
    </row>
    <row r="23" spans="1:9" ht="28.5" customHeight="1">
      <c r="A23" s="118" t="s">
        <v>815</v>
      </c>
      <c r="B23" s="117" t="s">
        <v>326</v>
      </c>
      <c r="C23" s="116" t="s">
        <v>168</v>
      </c>
      <c r="D23" s="114" t="s">
        <v>813</v>
      </c>
      <c r="E23" s="115" t="s">
        <v>814</v>
      </c>
      <c r="F23" s="114" t="s">
        <v>746</v>
      </c>
      <c r="G23" s="114" t="s">
        <v>327</v>
      </c>
      <c r="H23" s="114" t="s">
        <v>218</v>
      </c>
      <c r="I23" s="119">
        <v>323517</v>
      </c>
    </row>
    <row r="24" spans="1:9" ht="15">
      <c r="A24" s="118" t="s">
        <v>478</v>
      </c>
      <c r="B24" s="117" t="s">
        <v>326</v>
      </c>
      <c r="C24" s="116" t="s">
        <v>168</v>
      </c>
      <c r="D24" s="114" t="s">
        <v>813</v>
      </c>
      <c r="E24" s="115" t="s">
        <v>812</v>
      </c>
      <c r="F24" s="114" t="s">
        <v>177</v>
      </c>
      <c r="G24" s="114" t="s">
        <v>327</v>
      </c>
      <c r="H24" s="114" t="s">
        <v>218</v>
      </c>
      <c r="I24" s="119">
        <v>6400</v>
      </c>
    </row>
    <row r="25" spans="1:9" ht="15">
      <c r="A25" s="122" t="s">
        <v>811</v>
      </c>
      <c r="B25" s="112" t="s">
        <v>326</v>
      </c>
      <c r="C25" s="111" t="s">
        <v>168</v>
      </c>
      <c r="D25" s="109" t="s">
        <v>803</v>
      </c>
      <c r="E25" s="110" t="s">
        <v>739</v>
      </c>
      <c r="F25" s="109" t="s">
        <v>737</v>
      </c>
      <c r="G25" s="109" t="s">
        <v>327</v>
      </c>
      <c r="H25" s="109" t="s">
        <v>326</v>
      </c>
      <c r="I25" s="123">
        <f>I26+I28+I30</f>
        <v>196644</v>
      </c>
    </row>
    <row r="26" spans="1:9" ht="15">
      <c r="A26" s="118" t="s">
        <v>810</v>
      </c>
      <c r="B26" s="117" t="s">
        <v>326</v>
      </c>
      <c r="C26" s="116" t="s">
        <v>168</v>
      </c>
      <c r="D26" s="114" t="s">
        <v>803</v>
      </c>
      <c r="E26" s="115" t="s">
        <v>808</v>
      </c>
      <c r="F26" s="114" t="s">
        <v>737</v>
      </c>
      <c r="G26" s="114" t="s">
        <v>327</v>
      </c>
      <c r="H26" s="114" t="s">
        <v>218</v>
      </c>
      <c r="I26" s="119">
        <v>33594</v>
      </c>
    </row>
    <row r="27" spans="1:9" ht="60">
      <c r="A27" s="118" t="s">
        <v>809</v>
      </c>
      <c r="B27" s="117" t="s">
        <v>326</v>
      </c>
      <c r="C27" s="116" t="s">
        <v>168</v>
      </c>
      <c r="D27" s="114" t="s">
        <v>803</v>
      </c>
      <c r="E27" s="115" t="s">
        <v>808</v>
      </c>
      <c r="F27" s="114" t="s">
        <v>744</v>
      </c>
      <c r="G27" s="114" t="s">
        <v>327</v>
      </c>
      <c r="H27" s="114" t="s">
        <v>218</v>
      </c>
      <c r="I27" s="119">
        <v>33594</v>
      </c>
    </row>
    <row r="28" spans="1:9" ht="18" customHeight="1">
      <c r="A28" s="118" t="s">
        <v>807</v>
      </c>
      <c r="B28" s="117" t="s">
        <v>326</v>
      </c>
      <c r="C28" s="116" t="s">
        <v>168</v>
      </c>
      <c r="D28" s="114" t="s">
        <v>803</v>
      </c>
      <c r="E28" s="115" t="s">
        <v>806</v>
      </c>
      <c r="F28" s="114" t="s">
        <v>737</v>
      </c>
      <c r="G28" s="114" t="s">
        <v>327</v>
      </c>
      <c r="H28" s="114" t="s">
        <v>218</v>
      </c>
      <c r="I28" s="119">
        <v>78759</v>
      </c>
    </row>
    <row r="29" spans="1:9" ht="43.5" customHeight="1">
      <c r="A29" s="118" t="s">
        <v>474</v>
      </c>
      <c r="B29" s="117" t="s">
        <v>326</v>
      </c>
      <c r="C29" s="116" t="s">
        <v>168</v>
      </c>
      <c r="D29" s="114" t="s">
        <v>803</v>
      </c>
      <c r="E29" s="115" t="s">
        <v>805</v>
      </c>
      <c r="F29" s="114" t="s">
        <v>746</v>
      </c>
      <c r="G29" s="114" t="s">
        <v>327</v>
      </c>
      <c r="H29" s="114" t="s">
        <v>218</v>
      </c>
      <c r="I29" s="119">
        <v>78759</v>
      </c>
    </row>
    <row r="30" spans="1:9" ht="16.5" customHeight="1">
      <c r="A30" s="118" t="s">
        <v>804</v>
      </c>
      <c r="B30" s="117" t="s">
        <v>326</v>
      </c>
      <c r="C30" s="116" t="s">
        <v>168</v>
      </c>
      <c r="D30" s="114" t="s">
        <v>803</v>
      </c>
      <c r="E30" s="115">
        <v>6000</v>
      </c>
      <c r="F30" s="114" t="s">
        <v>737</v>
      </c>
      <c r="G30" s="114" t="s">
        <v>327</v>
      </c>
      <c r="H30" s="114" t="s">
        <v>218</v>
      </c>
      <c r="I30" s="119">
        <v>84291</v>
      </c>
    </row>
    <row r="31" spans="1:9" ht="91.5" customHeight="1">
      <c r="A31" s="118" t="s">
        <v>472</v>
      </c>
      <c r="B31" s="117" t="s">
        <v>326</v>
      </c>
      <c r="C31" s="116" t="s">
        <v>168</v>
      </c>
      <c r="D31" s="114" t="s">
        <v>803</v>
      </c>
      <c r="E31" s="115" t="s">
        <v>802</v>
      </c>
      <c r="F31" s="114" t="s">
        <v>744</v>
      </c>
      <c r="G31" s="114" t="s">
        <v>327</v>
      </c>
      <c r="H31" s="114" t="s">
        <v>218</v>
      </c>
      <c r="I31" s="119">
        <v>84291</v>
      </c>
    </row>
    <row r="32" spans="1:9" ht="15">
      <c r="A32" s="122" t="s">
        <v>801</v>
      </c>
      <c r="B32" s="112" t="s">
        <v>326</v>
      </c>
      <c r="C32" s="111" t="s">
        <v>168</v>
      </c>
      <c r="D32" s="109" t="s">
        <v>220</v>
      </c>
      <c r="E32" s="110" t="s">
        <v>739</v>
      </c>
      <c r="F32" s="109" t="s">
        <v>737</v>
      </c>
      <c r="G32" s="109" t="s">
        <v>327</v>
      </c>
      <c r="H32" s="109" t="s">
        <v>326</v>
      </c>
      <c r="I32" s="123">
        <f>I33+I34+I35</f>
        <v>65589.5</v>
      </c>
    </row>
    <row r="33" spans="1:9" ht="49.5" customHeight="1">
      <c r="A33" s="118" t="s">
        <v>800</v>
      </c>
      <c r="B33" s="117" t="s">
        <v>326</v>
      </c>
      <c r="C33" s="116" t="s">
        <v>168</v>
      </c>
      <c r="D33" s="114" t="s">
        <v>220</v>
      </c>
      <c r="E33" s="115" t="s">
        <v>799</v>
      </c>
      <c r="F33" s="114" t="s">
        <v>177</v>
      </c>
      <c r="G33" s="114" t="s">
        <v>327</v>
      </c>
      <c r="H33" s="114" t="s">
        <v>218</v>
      </c>
      <c r="I33" s="119">
        <v>20858</v>
      </c>
    </row>
    <row r="34" spans="1:9" ht="215.25" customHeight="1">
      <c r="A34" s="130" t="s">
        <v>798</v>
      </c>
      <c r="B34" s="129" t="s">
        <v>326</v>
      </c>
      <c r="C34" s="128" t="s">
        <v>168</v>
      </c>
      <c r="D34" s="126" t="s">
        <v>220</v>
      </c>
      <c r="E34" s="127" t="s">
        <v>222</v>
      </c>
      <c r="F34" s="126" t="s">
        <v>177</v>
      </c>
      <c r="G34" s="126" t="s">
        <v>327</v>
      </c>
      <c r="H34" s="126" t="s">
        <v>218</v>
      </c>
      <c r="I34" s="119">
        <v>44665.5</v>
      </c>
    </row>
    <row r="35" spans="1:9" ht="45">
      <c r="A35" s="118" t="s">
        <v>221</v>
      </c>
      <c r="B35" s="117" t="s">
        <v>326</v>
      </c>
      <c r="C35" s="116" t="s">
        <v>168</v>
      </c>
      <c r="D35" s="114" t="s">
        <v>220</v>
      </c>
      <c r="E35" s="115" t="s">
        <v>219</v>
      </c>
      <c r="F35" s="114" t="s">
        <v>177</v>
      </c>
      <c r="G35" s="114" t="s">
        <v>327</v>
      </c>
      <c r="H35" s="114" t="s">
        <v>218</v>
      </c>
      <c r="I35" s="119">
        <v>66</v>
      </c>
    </row>
    <row r="36" spans="1:9" ht="57">
      <c r="A36" s="122" t="s">
        <v>217</v>
      </c>
      <c r="B36" s="112" t="s">
        <v>326</v>
      </c>
      <c r="C36" s="111" t="s">
        <v>168</v>
      </c>
      <c r="D36" s="109" t="s">
        <v>216</v>
      </c>
      <c r="E36" s="110" t="s">
        <v>739</v>
      </c>
      <c r="F36" s="109" t="s">
        <v>737</v>
      </c>
      <c r="G36" s="109" t="s">
        <v>327</v>
      </c>
      <c r="H36" s="109" t="s">
        <v>326</v>
      </c>
      <c r="I36" s="123">
        <v>345</v>
      </c>
    </row>
    <row r="37" spans="1:9" ht="71.25">
      <c r="A37" s="122" t="s">
        <v>215</v>
      </c>
      <c r="B37" s="112" t="s">
        <v>326</v>
      </c>
      <c r="C37" s="111" t="s">
        <v>168</v>
      </c>
      <c r="D37" s="109" t="s">
        <v>206</v>
      </c>
      <c r="E37" s="110" t="s">
        <v>739</v>
      </c>
      <c r="F37" s="109" t="s">
        <v>737</v>
      </c>
      <c r="G37" s="109" t="s">
        <v>327</v>
      </c>
      <c r="H37" s="109" t="s">
        <v>326</v>
      </c>
      <c r="I37" s="123">
        <f>I38+I39+I40+I41+I42</f>
        <v>150613.04468</v>
      </c>
    </row>
    <row r="38" spans="1:9" ht="60">
      <c r="A38" s="118" t="s">
        <v>214</v>
      </c>
      <c r="B38" s="117" t="s">
        <v>326</v>
      </c>
      <c r="C38" s="116" t="s">
        <v>168</v>
      </c>
      <c r="D38" s="114" t="s">
        <v>206</v>
      </c>
      <c r="E38" s="115" t="s">
        <v>213</v>
      </c>
      <c r="F38" s="114" t="s">
        <v>744</v>
      </c>
      <c r="G38" s="114" t="s">
        <v>327</v>
      </c>
      <c r="H38" s="114" t="s">
        <v>201</v>
      </c>
      <c r="I38" s="119">
        <v>27757.5</v>
      </c>
    </row>
    <row r="39" spans="1:9" ht="107.25" customHeight="1">
      <c r="A39" s="118" t="s">
        <v>1</v>
      </c>
      <c r="B39" s="117" t="s">
        <v>326</v>
      </c>
      <c r="C39" s="116" t="s">
        <v>168</v>
      </c>
      <c r="D39" s="114" t="s">
        <v>206</v>
      </c>
      <c r="E39" s="115" t="s">
        <v>212</v>
      </c>
      <c r="F39" s="114" t="s">
        <v>744</v>
      </c>
      <c r="G39" s="114" t="s">
        <v>327</v>
      </c>
      <c r="H39" s="114" t="s">
        <v>201</v>
      </c>
      <c r="I39" s="119">
        <v>92600</v>
      </c>
    </row>
    <row r="40" spans="1:9" ht="146.25" customHeight="1">
      <c r="A40" s="118" t="s">
        <v>211</v>
      </c>
      <c r="B40" s="117" t="s">
        <v>326</v>
      </c>
      <c r="C40" s="116" t="s">
        <v>168</v>
      </c>
      <c r="D40" s="114" t="s">
        <v>206</v>
      </c>
      <c r="E40" s="115" t="s">
        <v>210</v>
      </c>
      <c r="F40" s="114" t="s">
        <v>737</v>
      </c>
      <c r="G40" s="114" t="s">
        <v>327</v>
      </c>
      <c r="H40" s="114" t="s">
        <v>201</v>
      </c>
      <c r="I40" s="119">
        <v>4300</v>
      </c>
    </row>
    <row r="41" spans="1:9" ht="72.75" customHeight="1">
      <c r="A41" s="118" t="s">
        <v>209</v>
      </c>
      <c r="B41" s="117" t="s">
        <v>326</v>
      </c>
      <c r="C41" s="116" t="s">
        <v>168</v>
      </c>
      <c r="D41" s="114" t="s">
        <v>206</v>
      </c>
      <c r="E41" s="115" t="s">
        <v>208</v>
      </c>
      <c r="F41" s="114" t="s">
        <v>744</v>
      </c>
      <c r="G41" s="114" t="s">
        <v>327</v>
      </c>
      <c r="H41" s="114" t="s">
        <v>201</v>
      </c>
      <c r="I41" s="119">
        <v>1633.85</v>
      </c>
    </row>
    <row r="42" spans="1:9" ht="120" customHeight="1">
      <c r="A42" s="118" t="s">
        <v>207</v>
      </c>
      <c r="B42" s="117" t="s">
        <v>326</v>
      </c>
      <c r="C42" s="116" t="s">
        <v>168</v>
      </c>
      <c r="D42" s="114" t="s">
        <v>206</v>
      </c>
      <c r="E42" s="115" t="s">
        <v>205</v>
      </c>
      <c r="F42" s="114" t="s">
        <v>737</v>
      </c>
      <c r="G42" s="114" t="s">
        <v>327</v>
      </c>
      <c r="H42" s="114" t="s">
        <v>201</v>
      </c>
      <c r="I42" s="119">
        <v>24321.69468</v>
      </c>
    </row>
    <row r="43" spans="1:9" ht="28.5">
      <c r="A43" s="122" t="s">
        <v>204</v>
      </c>
      <c r="B43" s="112" t="s">
        <v>326</v>
      </c>
      <c r="C43" s="111" t="s">
        <v>168</v>
      </c>
      <c r="D43" s="109" t="s">
        <v>203</v>
      </c>
      <c r="E43" s="110" t="s">
        <v>739</v>
      </c>
      <c r="F43" s="109" t="s">
        <v>737</v>
      </c>
      <c r="G43" s="109" t="s">
        <v>327</v>
      </c>
      <c r="H43" s="109" t="s">
        <v>326</v>
      </c>
      <c r="I43" s="123">
        <v>6861.48</v>
      </c>
    </row>
    <row r="44" spans="1:9" ht="30" customHeight="1">
      <c r="A44" s="118" t="s">
        <v>380</v>
      </c>
      <c r="B44" s="117" t="s">
        <v>326</v>
      </c>
      <c r="C44" s="116" t="s">
        <v>168</v>
      </c>
      <c r="D44" s="114" t="s">
        <v>203</v>
      </c>
      <c r="E44" s="115" t="s">
        <v>202</v>
      </c>
      <c r="F44" s="114" t="s">
        <v>177</v>
      </c>
      <c r="G44" s="114" t="s">
        <v>327</v>
      </c>
      <c r="H44" s="114" t="s">
        <v>201</v>
      </c>
      <c r="I44" s="119">
        <v>6861.48</v>
      </c>
    </row>
    <row r="45" spans="1:9" ht="42.75">
      <c r="A45" s="122" t="s">
        <v>200</v>
      </c>
      <c r="B45" s="112" t="s">
        <v>326</v>
      </c>
      <c r="C45" s="111" t="s">
        <v>168</v>
      </c>
      <c r="D45" s="109" t="s">
        <v>198</v>
      </c>
      <c r="E45" s="110" t="s">
        <v>739</v>
      </c>
      <c r="F45" s="109" t="s">
        <v>737</v>
      </c>
      <c r="G45" s="109" t="s">
        <v>327</v>
      </c>
      <c r="H45" s="109" t="s">
        <v>326</v>
      </c>
      <c r="I45" s="123">
        <v>720</v>
      </c>
    </row>
    <row r="46" spans="1:9" ht="30">
      <c r="A46" s="118" t="s">
        <v>199</v>
      </c>
      <c r="B46" s="117" t="s">
        <v>326</v>
      </c>
      <c r="C46" s="116" t="s">
        <v>168</v>
      </c>
      <c r="D46" s="114" t="s">
        <v>198</v>
      </c>
      <c r="E46" s="115" t="s">
        <v>197</v>
      </c>
      <c r="F46" s="114" t="s">
        <v>737</v>
      </c>
      <c r="G46" s="114" t="s">
        <v>327</v>
      </c>
      <c r="H46" s="114" t="s">
        <v>196</v>
      </c>
      <c r="I46" s="119">
        <v>720</v>
      </c>
    </row>
    <row r="47" spans="1:9" ht="30">
      <c r="A47" s="118" t="s">
        <v>199</v>
      </c>
      <c r="B47" s="117" t="s">
        <v>326</v>
      </c>
      <c r="C47" s="116" t="s">
        <v>168</v>
      </c>
      <c r="D47" s="114" t="s">
        <v>198</v>
      </c>
      <c r="E47" s="115" t="s">
        <v>197</v>
      </c>
      <c r="F47" s="114" t="s">
        <v>744</v>
      </c>
      <c r="G47" s="114" t="s">
        <v>327</v>
      </c>
      <c r="H47" s="114" t="s">
        <v>196</v>
      </c>
      <c r="I47" s="119">
        <v>720</v>
      </c>
    </row>
    <row r="48" spans="1:9" ht="46.5" customHeight="1">
      <c r="A48" s="122" t="s">
        <v>195</v>
      </c>
      <c r="B48" s="112" t="s">
        <v>326</v>
      </c>
      <c r="C48" s="111" t="s">
        <v>168</v>
      </c>
      <c r="D48" s="109" t="s">
        <v>193</v>
      </c>
      <c r="E48" s="110" t="s">
        <v>739</v>
      </c>
      <c r="F48" s="109" t="s">
        <v>737</v>
      </c>
      <c r="G48" s="109" t="s">
        <v>327</v>
      </c>
      <c r="H48" s="109" t="s">
        <v>326</v>
      </c>
      <c r="I48" s="123">
        <v>41193.248</v>
      </c>
    </row>
    <row r="49" spans="1:9" ht="110.25" customHeight="1">
      <c r="A49" s="118" t="s">
        <v>194</v>
      </c>
      <c r="B49" s="117" t="s">
        <v>326</v>
      </c>
      <c r="C49" s="116" t="s">
        <v>168</v>
      </c>
      <c r="D49" s="114" t="s">
        <v>193</v>
      </c>
      <c r="E49" s="115" t="s">
        <v>192</v>
      </c>
      <c r="F49" s="114" t="s">
        <v>744</v>
      </c>
      <c r="G49" s="114" t="s">
        <v>327</v>
      </c>
      <c r="H49" s="114" t="s">
        <v>191</v>
      </c>
      <c r="I49" s="119">
        <v>41193.248</v>
      </c>
    </row>
    <row r="50" spans="1:9" ht="33" customHeight="1">
      <c r="A50" s="122" t="s">
        <v>190</v>
      </c>
      <c r="B50" s="112" t="s">
        <v>326</v>
      </c>
      <c r="C50" s="111" t="s">
        <v>168</v>
      </c>
      <c r="D50" s="109" t="s">
        <v>173</v>
      </c>
      <c r="E50" s="110" t="s">
        <v>739</v>
      </c>
      <c r="F50" s="109" t="s">
        <v>737</v>
      </c>
      <c r="G50" s="109" t="s">
        <v>327</v>
      </c>
      <c r="H50" s="109" t="s">
        <v>326</v>
      </c>
      <c r="I50" s="123">
        <f>I51+I52+I53+I54+I55+I56+I57+I58+I59+I60+I61+I62+I63</f>
        <v>77954.596</v>
      </c>
    </row>
    <row r="51" spans="1:9" ht="63.75" customHeight="1">
      <c r="A51" s="118" t="s">
        <v>838</v>
      </c>
      <c r="B51" s="117">
        <v>0</v>
      </c>
      <c r="C51" s="116">
        <v>1</v>
      </c>
      <c r="D51" s="114">
        <v>16</v>
      </c>
      <c r="E51" s="115">
        <v>3010</v>
      </c>
      <c r="F51" s="114">
        <v>1</v>
      </c>
      <c r="G51" s="114">
        <v>0</v>
      </c>
      <c r="H51" s="114">
        <v>140</v>
      </c>
      <c r="I51" s="119">
        <v>1063</v>
      </c>
    </row>
    <row r="52" spans="1:9" ht="75.75" customHeight="1">
      <c r="A52" s="118" t="s">
        <v>189</v>
      </c>
      <c r="B52" s="117">
        <v>0</v>
      </c>
      <c r="C52" s="116">
        <v>1</v>
      </c>
      <c r="D52" s="114">
        <v>16</v>
      </c>
      <c r="E52" s="115">
        <v>3030</v>
      </c>
      <c r="F52" s="114">
        <v>1</v>
      </c>
      <c r="G52" s="114">
        <v>0</v>
      </c>
      <c r="H52" s="114">
        <v>140</v>
      </c>
      <c r="I52" s="119">
        <v>1063</v>
      </c>
    </row>
    <row r="53" spans="1:9" ht="75.75" customHeight="1">
      <c r="A53" s="118" t="s">
        <v>188</v>
      </c>
      <c r="B53" s="117">
        <v>0</v>
      </c>
      <c r="C53" s="116">
        <v>1</v>
      </c>
      <c r="D53" s="114">
        <v>16</v>
      </c>
      <c r="E53" s="115">
        <v>6000</v>
      </c>
      <c r="F53" s="114">
        <v>1</v>
      </c>
      <c r="G53" s="114">
        <v>0</v>
      </c>
      <c r="H53" s="114">
        <v>140</v>
      </c>
      <c r="I53" s="119">
        <v>2163.5</v>
      </c>
    </row>
    <row r="54" spans="1:9" ht="83.25" customHeight="1">
      <c r="A54" s="118" t="s">
        <v>187</v>
      </c>
      <c r="B54" s="117" t="s">
        <v>326</v>
      </c>
      <c r="C54" s="116" t="s">
        <v>168</v>
      </c>
      <c r="D54" s="114" t="s">
        <v>173</v>
      </c>
      <c r="E54" s="115" t="s">
        <v>186</v>
      </c>
      <c r="F54" s="114" t="s">
        <v>177</v>
      </c>
      <c r="G54" s="114" t="s">
        <v>327</v>
      </c>
      <c r="H54" s="114" t="s">
        <v>171</v>
      </c>
      <c r="I54" s="119">
        <v>86</v>
      </c>
    </row>
    <row r="55" spans="1:9" ht="76.5" customHeight="1">
      <c r="A55" s="118" t="s">
        <v>705</v>
      </c>
      <c r="B55" s="117" t="s">
        <v>326</v>
      </c>
      <c r="C55" s="116" t="s">
        <v>168</v>
      </c>
      <c r="D55" s="114" t="s">
        <v>173</v>
      </c>
      <c r="E55" s="115" t="s">
        <v>185</v>
      </c>
      <c r="F55" s="114" t="s">
        <v>744</v>
      </c>
      <c r="G55" s="114" t="s">
        <v>327</v>
      </c>
      <c r="H55" s="114" t="s">
        <v>171</v>
      </c>
      <c r="I55" s="119">
        <v>0</v>
      </c>
    </row>
    <row r="56" spans="1:9" ht="30">
      <c r="A56" s="118" t="s">
        <v>544</v>
      </c>
      <c r="B56" s="117" t="s">
        <v>326</v>
      </c>
      <c r="C56" s="116" t="s">
        <v>168</v>
      </c>
      <c r="D56" s="114" t="s">
        <v>173</v>
      </c>
      <c r="E56" s="115" t="s">
        <v>184</v>
      </c>
      <c r="F56" s="114" t="s">
        <v>177</v>
      </c>
      <c r="G56" s="114" t="s">
        <v>327</v>
      </c>
      <c r="H56" s="114" t="s">
        <v>171</v>
      </c>
      <c r="I56" s="119">
        <v>250</v>
      </c>
    </row>
    <row r="57" spans="1:9" ht="45">
      <c r="A57" s="118" t="s">
        <v>530</v>
      </c>
      <c r="B57" s="117" t="s">
        <v>326</v>
      </c>
      <c r="C57" s="116" t="s">
        <v>168</v>
      </c>
      <c r="D57" s="114" t="s">
        <v>173</v>
      </c>
      <c r="E57" s="115" t="s">
        <v>183</v>
      </c>
      <c r="F57" s="114" t="s">
        <v>177</v>
      </c>
      <c r="G57" s="114" t="s">
        <v>327</v>
      </c>
      <c r="H57" s="114" t="s">
        <v>171</v>
      </c>
      <c r="I57" s="119">
        <v>2640</v>
      </c>
    </row>
    <row r="58" spans="1:9" ht="45">
      <c r="A58" s="118" t="s">
        <v>366</v>
      </c>
      <c r="B58" s="117" t="s">
        <v>326</v>
      </c>
      <c r="C58" s="116" t="s">
        <v>168</v>
      </c>
      <c r="D58" s="114" t="s">
        <v>173</v>
      </c>
      <c r="E58" s="115" t="s">
        <v>182</v>
      </c>
      <c r="F58" s="114" t="s">
        <v>177</v>
      </c>
      <c r="G58" s="114" t="s">
        <v>327</v>
      </c>
      <c r="H58" s="114" t="s">
        <v>171</v>
      </c>
      <c r="I58" s="119">
        <v>2700</v>
      </c>
    </row>
    <row r="59" spans="1:9" s="124" customFormat="1" ht="30">
      <c r="A59" s="118" t="s">
        <v>181</v>
      </c>
      <c r="B59" s="117" t="s">
        <v>326</v>
      </c>
      <c r="C59" s="116" t="s">
        <v>168</v>
      </c>
      <c r="D59" s="114" t="s">
        <v>173</v>
      </c>
      <c r="E59" s="115" t="s">
        <v>180</v>
      </c>
      <c r="F59" s="114" t="s">
        <v>177</v>
      </c>
      <c r="G59" s="114" t="s">
        <v>327</v>
      </c>
      <c r="H59" s="114" t="s">
        <v>171</v>
      </c>
      <c r="I59" s="125">
        <v>130</v>
      </c>
    </row>
    <row r="60" spans="1:9" ht="76.5" customHeight="1">
      <c r="A60" s="118" t="s">
        <v>519</v>
      </c>
      <c r="B60" s="117" t="s">
        <v>326</v>
      </c>
      <c r="C60" s="116" t="s">
        <v>168</v>
      </c>
      <c r="D60" s="114" t="s">
        <v>173</v>
      </c>
      <c r="E60" s="115" t="s">
        <v>179</v>
      </c>
      <c r="F60" s="114" t="s">
        <v>177</v>
      </c>
      <c r="G60" s="114" t="s">
        <v>327</v>
      </c>
      <c r="H60" s="114" t="s">
        <v>171</v>
      </c>
      <c r="I60" s="119">
        <v>3712</v>
      </c>
    </row>
    <row r="61" spans="1:9" ht="45">
      <c r="A61" s="118" t="s">
        <v>402</v>
      </c>
      <c r="B61" s="117" t="s">
        <v>326</v>
      </c>
      <c r="C61" s="116" t="s">
        <v>168</v>
      </c>
      <c r="D61" s="114" t="s">
        <v>173</v>
      </c>
      <c r="E61" s="115" t="s">
        <v>178</v>
      </c>
      <c r="F61" s="114" t="s">
        <v>177</v>
      </c>
      <c r="G61" s="114" t="s">
        <v>327</v>
      </c>
      <c r="H61" s="114" t="s">
        <v>171</v>
      </c>
      <c r="I61" s="119">
        <v>39892.5</v>
      </c>
    </row>
    <row r="62" spans="1:9" ht="65.25" customHeight="1">
      <c r="A62" s="118" t="s">
        <v>176</v>
      </c>
      <c r="B62" s="117" t="s">
        <v>326</v>
      </c>
      <c r="C62" s="116" t="s">
        <v>168</v>
      </c>
      <c r="D62" s="114" t="s">
        <v>173</v>
      </c>
      <c r="E62" s="115" t="s">
        <v>175</v>
      </c>
      <c r="F62" s="114" t="s">
        <v>744</v>
      </c>
      <c r="G62" s="114" t="s">
        <v>327</v>
      </c>
      <c r="H62" s="114" t="s">
        <v>171</v>
      </c>
      <c r="I62" s="119">
        <v>28</v>
      </c>
    </row>
    <row r="63" spans="1:9" ht="32.25" customHeight="1">
      <c r="A63" s="118" t="s">
        <v>174</v>
      </c>
      <c r="B63" s="117" t="s">
        <v>326</v>
      </c>
      <c r="C63" s="116" t="s">
        <v>168</v>
      </c>
      <c r="D63" s="114" t="s">
        <v>173</v>
      </c>
      <c r="E63" s="115" t="s">
        <v>172</v>
      </c>
      <c r="F63" s="114" t="s">
        <v>744</v>
      </c>
      <c r="G63" s="114" t="s">
        <v>327</v>
      </c>
      <c r="H63" s="114" t="s">
        <v>171</v>
      </c>
      <c r="I63" s="119">
        <v>24226.596</v>
      </c>
    </row>
    <row r="64" spans="1:9" ht="21" customHeight="1">
      <c r="A64" s="122" t="s">
        <v>170</v>
      </c>
      <c r="B64" s="112" t="s">
        <v>326</v>
      </c>
      <c r="C64" s="111" t="s">
        <v>168</v>
      </c>
      <c r="D64" s="109" t="s">
        <v>167</v>
      </c>
      <c r="E64" s="110" t="s">
        <v>739</v>
      </c>
      <c r="F64" s="109" t="s">
        <v>737</v>
      </c>
      <c r="G64" s="109" t="s">
        <v>327</v>
      </c>
      <c r="H64" s="109" t="s">
        <v>326</v>
      </c>
      <c r="I64" s="123">
        <v>0</v>
      </c>
    </row>
    <row r="65" spans="1:9" ht="15">
      <c r="A65" s="118" t="s">
        <v>169</v>
      </c>
      <c r="B65" s="117" t="s">
        <v>326</v>
      </c>
      <c r="C65" s="116" t="s">
        <v>168</v>
      </c>
      <c r="D65" s="114" t="s">
        <v>167</v>
      </c>
      <c r="E65" s="115" t="s">
        <v>166</v>
      </c>
      <c r="F65" s="114" t="s">
        <v>744</v>
      </c>
      <c r="G65" s="114" t="s">
        <v>327</v>
      </c>
      <c r="H65" s="114" t="s">
        <v>165</v>
      </c>
      <c r="I65" s="119">
        <v>0</v>
      </c>
    </row>
    <row r="66" spans="1:9" ht="33" customHeight="1">
      <c r="A66" s="118" t="s">
        <v>549</v>
      </c>
      <c r="B66" s="117" t="s">
        <v>326</v>
      </c>
      <c r="C66" s="116" t="s">
        <v>168</v>
      </c>
      <c r="D66" s="114" t="s">
        <v>167</v>
      </c>
      <c r="E66" s="115" t="s">
        <v>166</v>
      </c>
      <c r="F66" s="114" t="s">
        <v>744</v>
      </c>
      <c r="G66" s="114" t="s">
        <v>327</v>
      </c>
      <c r="H66" s="114" t="s">
        <v>165</v>
      </c>
      <c r="I66" s="119">
        <v>0</v>
      </c>
    </row>
    <row r="67" spans="1:9" ht="28.5">
      <c r="A67" s="122" t="s">
        <v>164</v>
      </c>
      <c r="B67" s="112">
        <v>0</v>
      </c>
      <c r="C67" s="111">
        <v>1</v>
      </c>
      <c r="D67" s="109">
        <v>19</v>
      </c>
      <c r="E67" s="110">
        <v>0</v>
      </c>
      <c r="F67" s="109">
        <v>0</v>
      </c>
      <c r="G67" s="121" t="s">
        <v>327</v>
      </c>
      <c r="H67" s="121" t="s">
        <v>326</v>
      </c>
      <c r="I67" s="119">
        <v>0</v>
      </c>
    </row>
    <row r="68" spans="1:9" ht="33.75" customHeight="1">
      <c r="A68" s="118" t="s">
        <v>163</v>
      </c>
      <c r="B68" s="117">
        <v>0</v>
      </c>
      <c r="C68" s="116">
        <v>1</v>
      </c>
      <c r="D68" s="114">
        <v>19</v>
      </c>
      <c r="E68" s="115">
        <v>4000</v>
      </c>
      <c r="F68" s="114">
        <v>4</v>
      </c>
      <c r="G68" s="120" t="s">
        <v>327</v>
      </c>
      <c r="H68" s="114">
        <v>151</v>
      </c>
      <c r="I68" s="119">
        <v>0</v>
      </c>
    </row>
    <row r="69" spans="1:9" ht="49.5" customHeight="1" hidden="1">
      <c r="A69" s="118" t="s">
        <v>162</v>
      </c>
      <c r="B69" s="117" t="s">
        <v>326</v>
      </c>
      <c r="C69" s="116" t="s">
        <v>747</v>
      </c>
      <c r="D69" s="114" t="s">
        <v>746</v>
      </c>
      <c r="E69" s="115" t="s">
        <v>745</v>
      </c>
      <c r="F69" s="114" t="s">
        <v>744</v>
      </c>
      <c r="G69" s="114" t="s">
        <v>327</v>
      </c>
      <c r="H69" s="114" t="s">
        <v>742</v>
      </c>
      <c r="I69" s="113"/>
    </row>
    <row r="70" spans="1:9" ht="49.5" customHeight="1" hidden="1">
      <c r="A70" s="118" t="s">
        <v>161</v>
      </c>
      <c r="B70" s="117">
        <v>0</v>
      </c>
      <c r="C70" s="116">
        <v>2</v>
      </c>
      <c r="D70" s="114">
        <v>2</v>
      </c>
      <c r="E70" s="115">
        <v>4999</v>
      </c>
      <c r="F70" s="114">
        <v>4</v>
      </c>
      <c r="G70" s="114">
        <v>8041</v>
      </c>
      <c r="H70" s="114">
        <v>151</v>
      </c>
      <c r="I70" s="113"/>
    </row>
    <row r="71" spans="1:9" ht="121.5" customHeight="1" hidden="1">
      <c r="A71" s="118" t="s">
        <v>160</v>
      </c>
      <c r="B71" s="117">
        <v>0</v>
      </c>
      <c r="C71" s="116">
        <v>2</v>
      </c>
      <c r="D71" s="114">
        <v>2</v>
      </c>
      <c r="E71" s="115">
        <v>4999</v>
      </c>
      <c r="F71" s="114">
        <v>4</v>
      </c>
      <c r="G71" s="114">
        <v>8042</v>
      </c>
      <c r="H71" s="114">
        <v>151</v>
      </c>
      <c r="I71" s="113"/>
    </row>
    <row r="72" spans="1:9" ht="63.75" customHeight="1" hidden="1">
      <c r="A72" s="118" t="s">
        <v>159</v>
      </c>
      <c r="B72" s="117">
        <v>0</v>
      </c>
      <c r="C72" s="116">
        <v>2</v>
      </c>
      <c r="D72" s="114">
        <v>2</v>
      </c>
      <c r="E72" s="115">
        <v>4999</v>
      </c>
      <c r="F72" s="114">
        <v>4</v>
      </c>
      <c r="G72" s="114">
        <v>8052</v>
      </c>
      <c r="H72" s="114">
        <v>151</v>
      </c>
      <c r="I72" s="113"/>
    </row>
    <row r="73" spans="1:9" ht="15" customHeight="1">
      <c r="A73" s="106" t="s">
        <v>158</v>
      </c>
      <c r="B73" s="112" t="s">
        <v>326</v>
      </c>
      <c r="C73" s="111">
        <v>2</v>
      </c>
      <c r="D73" s="109" t="s">
        <v>737</v>
      </c>
      <c r="E73" s="110" t="s">
        <v>739</v>
      </c>
      <c r="F73" s="109" t="s">
        <v>737</v>
      </c>
      <c r="G73" s="109" t="s">
        <v>327</v>
      </c>
      <c r="H73" s="109" t="s">
        <v>326</v>
      </c>
      <c r="I73" s="100">
        <v>3103429.529</v>
      </c>
    </row>
    <row r="74" spans="1:9" ht="57" customHeight="1">
      <c r="A74" s="106" t="s">
        <v>157</v>
      </c>
      <c r="B74" s="108" t="s">
        <v>326</v>
      </c>
      <c r="C74" s="108" t="s">
        <v>747</v>
      </c>
      <c r="D74" s="108" t="s">
        <v>746</v>
      </c>
      <c r="E74" s="108" t="s">
        <v>739</v>
      </c>
      <c r="F74" s="108" t="s">
        <v>737</v>
      </c>
      <c r="G74" s="108" t="s">
        <v>327</v>
      </c>
      <c r="H74" s="108" t="s">
        <v>326</v>
      </c>
      <c r="I74" s="93">
        <f>I75+I77+I81+I103</f>
        <v>3103429.529</v>
      </c>
    </row>
    <row r="75" spans="1:9" ht="44.25" customHeight="1">
      <c r="A75" s="106" t="s">
        <v>156</v>
      </c>
      <c r="B75" s="105" t="s">
        <v>326</v>
      </c>
      <c r="C75" s="104" t="s">
        <v>747</v>
      </c>
      <c r="D75" s="101" t="s">
        <v>746</v>
      </c>
      <c r="E75" s="103" t="s">
        <v>155</v>
      </c>
      <c r="F75" s="101" t="s">
        <v>737</v>
      </c>
      <c r="G75" s="101" t="s">
        <v>327</v>
      </c>
      <c r="H75" s="101" t="s">
        <v>742</v>
      </c>
      <c r="I75" s="100">
        <v>100564</v>
      </c>
    </row>
    <row r="76" spans="1:9" ht="30">
      <c r="A76" s="99" t="s">
        <v>721</v>
      </c>
      <c r="B76" s="98" t="s">
        <v>326</v>
      </c>
      <c r="C76" s="97" t="s">
        <v>747</v>
      </c>
      <c r="D76" s="94" t="s">
        <v>746</v>
      </c>
      <c r="E76" s="96" t="s">
        <v>155</v>
      </c>
      <c r="F76" s="94" t="s">
        <v>744</v>
      </c>
      <c r="G76" s="94" t="s">
        <v>327</v>
      </c>
      <c r="H76" s="94" t="s">
        <v>742</v>
      </c>
      <c r="I76" s="93">
        <v>100564</v>
      </c>
    </row>
    <row r="77" spans="1:9" ht="63" customHeight="1">
      <c r="A77" s="106" t="s">
        <v>154</v>
      </c>
      <c r="B77" s="105" t="s">
        <v>326</v>
      </c>
      <c r="C77" s="104" t="s">
        <v>747</v>
      </c>
      <c r="D77" s="101" t="s">
        <v>746</v>
      </c>
      <c r="E77" s="103">
        <v>0</v>
      </c>
      <c r="F77" s="101">
        <v>0</v>
      </c>
      <c r="G77" s="101" t="s">
        <v>327</v>
      </c>
      <c r="H77" s="101" t="s">
        <v>742</v>
      </c>
      <c r="I77" s="100">
        <f>I78+I79+I80</f>
        <v>551012.937</v>
      </c>
    </row>
    <row r="78" spans="1:9" ht="45">
      <c r="A78" s="99" t="s">
        <v>21</v>
      </c>
      <c r="B78" s="98" t="s">
        <v>326</v>
      </c>
      <c r="C78" s="97" t="s">
        <v>747</v>
      </c>
      <c r="D78" s="94" t="s">
        <v>746</v>
      </c>
      <c r="E78" s="96" t="s">
        <v>781</v>
      </c>
      <c r="F78" s="94" t="s">
        <v>744</v>
      </c>
      <c r="G78" s="95" t="s">
        <v>327</v>
      </c>
      <c r="H78" s="94" t="s">
        <v>742</v>
      </c>
      <c r="I78" s="93">
        <v>52856.537</v>
      </c>
    </row>
    <row r="79" spans="1:9" ht="179.25" customHeight="1">
      <c r="A79" s="99" t="s">
        <v>780</v>
      </c>
      <c r="B79" s="98" t="s">
        <v>326</v>
      </c>
      <c r="C79" s="97" t="s">
        <v>747</v>
      </c>
      <c r="D79" s="94" t="s">
        <v>746</v>
      </c>
      <c r="E79" s="96" t="s">
        <v>779</v>
      </c>
      <c r="F79" s="94" t="s">
        <v>744</v>
      </c>
      <c r="G79" s="95" t="s">
        <v>327</v>
      </c>
      <c r="H79" s="94" t="s">
        <v>742</v>
      </c>
      <c r="I79" s="93">
        <v>39375</v>
      </c>
    </row>
    <row r="80" spans="1:9" ht="69.75" customHeight="1">
      <c r="A80" s="99" t="s">
        <v>839</v>
      </c>
      <c r="B80" s="98" t="s">
        <v>326</v>
      </c>
      <c r="C80" s="97" t="s">
        <v>747</v>
      </c>
      <c r="D80" s="94" t="s">
        <v>746</v>
      </c>
      <c r="E80" s="96" t="s">
        <v>779</v>
      </c>
      <c r="F80" s="94" t="s">
        <v>744</v>
      </c>
      <c r="G80" s="95" t="s">
        <v>327</v>
      </c>
      <c r="H80" s="94" t="s">
        <v>742</v>
      </c>
      <c r="I80" s="93">
        <v>458781.4</v>
      </c>
    </row>
    <row r="81" spans="1:9" ht="48" customHeight="1">
      <c r="A81" s="106" t="s">
        <v>778</v>
      </c>
      <c r="B81" s="105" t="s">
        <v>326</v>
      </c>
      <c r="C81" s="104" t="s">
        <v>747</v>
      </c>
      <c r="D81" s="101" t="s">
        <v>746</v>
      </c>
      <c r="E81" s="103">
        <v>3000</v>
      </c>
      <c r="F81" s="101" t="s">
        <v>744</v>
      </c>
      <c r="G81" s="102" t="s">
        <v>327</v>
      </c>
      <c r="H81" s="101" t="s">
        <v>742</v>
      </c>
      <c r="I81" s="100">
        <f>I82+I83+I84+I85+I86+I87+I88+I89+I90+I91+I92+I93+I94+I95+I96+I97+I98+I99+I100+I101+I102</f>
        <v>2417518.6920000003</v>
      </c>
    </row>
    <row r="82" spans="1:9" ht="65.25" customHeight="1">
      <c r="A82" s="107" t="s">
        <v>777</v>
      </c>
      <c r="B82" s="98" t="s">
        <v>326</v>
      </c>
      <c r="C82" s="97" t="s">
        <v>747</v>
      </c>
      <c r="D82" s="94" t="s">
        <v>746</v>
      </c>
      <c r="E82" s="96" t="s">
        <v>776</v>
      </c>
      <c r="F82" s="94" t="s">
        <v>744</v>
      </c>
      <c r="G82" s="95" t="s">
        <v>327</v>
      </c>
      <c r="H82" s="94" t="s">
        <v>742</v>
      </c>
      <c r="I82" s="93">
        <v>881.792</v>
      </c>
    </row>
    <row r="83" spans="1:9" ht="105">
      <c r="A83" s="99" t="s">
        <v>775</v>
      </c>
      <c r="B83" s="98" t="s">
        <v>326</v>
      </c>
      <c r="C83" s="97" t="s">
        <v>747</v>
      </c>
      <c r="D83" s="94" t="s">
        <v>746</v>
      </c>
      <c r="E83" s="96" t="s">
        <v>773</v>
      </c>
      <c r="F83" s="94" t="s">
        <v>744</v>
      </c>
      <c r="G83" s="95" t="s">
        <v>327</v>
      </c>
      <c r="H83" s="94" t="s">
        <v>742</v>
      </c>
      <c r="I83" s="93">
        <v>25584</v>
      </c>
    </row>
    <row r="84" spans="1:9" ht="105">
      <c r="A84" s="99" t="s">
        <v>774</v>
      </c>
      <c r="B84" s="98" t="s">
        <v>326</v>
      </c>
      <c r="C84" s="97" t="s">
        <v>747</v>
      </c>
      <c r="D84" s="94" t="s">
        <v>746</v>
      </c>
      <c r="E84" s="96" t="s">
        <v>773</v>
      </c>
      <c r="F84" s="94" t="s">
        <v>744</v>
      </c>
      <c r="G84" s="95" t="s">
        <v>327</v>
      </c>
      <c r="H84" s="94" t="s">
        <v>742</v>
      </c>
      <c r="I84" s="93">
        <v>10195.6</v>
      </c>
    </row>
    <row r="85" spans="1:9" ht="75">
      <c r="A85" s="99" t="s">
        <v>772</v>
      </c>
      <c r="B85" s="98" t="s">
        <v>326</v>
      </c>
      <c r="C85" s="97" t="s">
        <v>747</v>
      </c>
      <c r="D85" s="94" t="s">
        <v>746</v>
      </c>
      <c r="E85" s="96" t="s">
        <v>771</v>
      </c>
      <c r="F85" s="94" t="s">
        <v>744</v>
      </c>
      <c r="G85" s="95" t="s">
        <v>327</v>
      </c>
      <c r="H85" s="94" t="s">
        <v>742</v>
      </c>
      <c r="I85" s="93">
        <v>828980</v>
      </c>
    </row>
    <row r="86" spans="1:9" ht="60">
      <c r="A86" s="99" t="s">
        <v>770</v>
      </c>
      <c r="B86" s="98" t="s">
        <v>326</v>
      </c>
      <c r="C86" s="97" t="s">
        <v>747</v>
      </c>
      <c r="D86" s="94" t="s">
        <v>746</v>
      </c>
      <c r="E86" s="96" t="s">
        <v>758</v>
      </c>
      <c r="F86" s="94" t="s">
        <v>744</v>
      </c>
      <c r="G86" s="95" t="s">
        <v>327</v>
      </c>
      <c r="H86" s="94" t="s">
        <v>742</v>
      </c>
      <c r="I86" s="93">
        <v>76183</v>
      </c>
    </row>
    <row r="87" spans="1:9" ht="90">
      <c r="A87" s="99" t="s">
        <v>769</v>
      </c>
      <c r="B87" s="98" t="s">
        <v>326</v>
      </c>
      <c r="C87" s="97" t="s">
        <v>747</v>
      </c>
      <c r="D87" s="94" t="s">
        <v>746</v>
      </c>
      <c r="E87" s="96" t="s">
        <v>758</v>
      </c>
      <c r="F87" s="94" t="s">
        <v>744</v>
      </c>
      <c r="G87" s="95" t="s">
        <v>327</v>
      </c>
      <c r="H87" s="94" t="s">
        <v>742</v>
      </c>
      <c r="I87" s="93">
        <v>4969</v>
      </c>
    </row>
    <row r="88" spans="1:9" ht="105">
      <c r="A88" s="99" t="s">
        <v>768</v>
      </c>
      <c r="B88" s="98" t="s">
        <v>326</v>
      </c>
      <c r="C88" s="97" t="s">
        <v>747</v>
      </c>
      <c r="D88" s="94" t="s">
        <v>746</v>
      </c>
      <c r="E88" s="96" t="s">
        <v>758</v>
      </c>
      <c r="F88" s="94" t="s">
        <v>744</v>
      </c>
      <c r="G88" s="95" t="s">
        <v>327</v>
      </c>
      <c r="H88" s="94" t="s">
        <v>742</v>
      </c>
      <c r="I88" s="93">
        <v>42878</v>
      </c>
    </row>
    <row r="89" spans="1:9" ht="102.75" customHeight="1">
      <c r="A89" s="99" t="s">
        <v>767</v>
      </c>
      <c r="B89" s="98" t="s">
        <v>326</v>
      </c>
      <c r="C89" s="97" t="s">
        <v>747</v>
      </c>
      <c r="D89" s="94" t="s">
        <v>746</v>
      </c>
      <c r="E89" s="96" t="s">
        <v>758</v>
      </c>
      <c r="F89" s="94" t="s">
        <v>744</v>
      </c>
      <c r="G89" s="95" t="s">
        <v>327</v>
      </c>
      <c r="H89" s="94" t="s">
        <v>742</v>
      </c>
      <c r="I89" s="93">
        <v>76939</v>
      </c>
    </row>
    <row r="90" spans="1:9" ht="90">
      <c r="A90" s="99" t="s">
        <v>766</v>
      </c>
      <c r="B90" s="98" t="s">
        <v>326</v>
      </c>
      <c r="C90" s="97" t="s">
        <v>747</v>
      </c>
      <c r="D90" s="94" t="s">
        <v>746</v>
      </c>
      <c r="E90" s="96" t="s">
        <v>758</v>
      </c>
      <c r="F90" s="94" t="s">
        <v>744</v>
      </c>
      <c r="G90" s="95" t="s">
        <v>327</v>
      </c>
      <c r="H90" s="94" t="s">
        <v>742</v>
      </c>
      <c r="I90" s="93">
        <v>2130</v>
      </c>
    </row>
    <row r="91" spans="1:9" ht="105">
      <c r="A91" s="99" t="s">
        <v>765</v>
      </c>
      <c r="B91" s="98" t="s">
        <v>326</v>
      </c>
      <c r="C91" s="97" t="s">
        <v>747</v>
      </c>
      <c r="D91" s="94" t="s">
        <v>746</v>
      </c>
      <c r="E91" s="96" t="s">
        <v>758</v>
      </c>
      <c r="F91" s="94" t="s">
        <v>744</v>
      </c>
      <c r="G91" s="95" t="s">
        <v>327</v>
      </c>
      <c r="H91" s="94" t="s">
        <v>742</v>
      </c>
      <c r="I91" s="93">
        <v>12778</v>
      </c>
    </row>
    <row r="92" spans="1:9" ht="140.25" customHeight="1">
      <c r="A92" s="99" t="s">
        <v>764</v>
      </c>
      <c r="B92" s="98" t="s">
        <v>326</v>
      </c>
      <c r="C92" s="97" t="s">
        <v>747</v>
      </c>
      <c r="D92" s="94" t="s">
        <v>746</v>
      </c>
      <c r="E92" s="96" t="s">
        <v>758</v>
      </c>
      <c r="F92" s="94" t="s">
        <v>744</v>
      </c>
      <c r="G92" s="95" t="s">
        <v>327</v>
      </c>
      <c r="H92" s="94" t="s">
        <v>742</v>
      </c>
      <c r="I92" s="93">
        <v>205134</v>
      </c>
    </row>
    <row r="93" spans="1:9" ht="150">
      <c r="A93" s="99" t="s">
        <v>763</v>
      </c>
      <c r="B93" s="98" t="s">
        <v>326</v>
      </c>
      <c r="C93" s="97" t="s">
        <v>747</v>
      </c>
      <c r="D93" s="94" t="s">
        <v>746</v>
      </c>
      <c r="E93" s="96" t="s">
        <v>758</v>
      </c>
      <c r="F93" s="94" t="s">
        <v>744</v>
      </c>
      <c r="G93" s="95" t="s">
        <v>327</v>
      </c>
      <c r="H93" s="94" t="s">
        <v>742</v>
      </c>
      <c r="I93" s="93">
        <v>974926</v>
      </c>
    </row>
    <row r="94" spans="1:9" ht="210">
      <c r="A94" s="99" t="s">
        <v>762</v>
      </c>
      <c r="B94" s="98" t="s">
        <v>326</v>
      </c>
      <c r="C94" s="97" t="s">
        <v>747</v>
      </c>
      <c r="D94" s="94" t="s">
        <v>746</v>
      </c>
      <c r="E94" s="96" t="s">
        <v>758</v>
      </c>
      <c r="F94" s="94" t="s">
        <v>744</v>
      </c>
      <c r="G94" s="95" t="s">
        <v>327</v>
      </c>
      <c r="H94" s="94" t="s">
        <v>742</v>
      </c>
      <c r="I94" s="93">
        <v>1859</v>
      </c>
    </row>
    <row r="95" spans="1:9" ht="219" customHeight="1">
      <c r="A95" s="99" t="s">
        <v>1240</v>
      </c>
      <c r="B95" s="98" t="s">
        <v>326</v>
      </c>
      <c r="C95" s="97" t="s">
        <v>747</v>
      </c>
      <c r="D95" s="94" t="s">
        <v>746</v>
      </c>
      <c r="E95" s="96" t="s">
        <v>758</v>
      </c>
      <c r="F95" s="94" t="s">
        <v>744</v>
      </c>
      <c r="G95" s="95" t="s">
        <v>327</v>
      </c>
      <c r="H95" s="94" t="s">
        <v>742</v>
      </c>
      <c r="I95" s="93">
        <v>216</v>
      </c>
    </row>
    <row r="96" spans="1:9" ht="105">
      <c r="A96" s="99" t="s">
        <v>761</v>
      </c>
      <c r="B96" s="98" t="s">
        <v>326</v>
      </c>
      <c r="C96" s="97" t="s">
        <v>747</v>
      </c>
      <c r="D96" s="94" t="s">
        <v>746</v>
      </c>
      <c r="E96" s="96" t="s">
        <v>758</v>
      </c>
      <c r="F96" s="94" t="s">
        <v>744</v>
      </c>
      <c r="G96" s="95" t="s">
        <v>327</v>
      </c>
      <c r="H96" s="94" t="s">
        <v>742</v>
      </c>
      <c r="I96" s="93">
        <v>44981.6</v>
      </c>
    </row>
    <row r="97" spans="1:9" ht="90">
      <c r="A97" s="99" t="s">
        <v>760</v>
      </c>
      <c r="B97" s="98" t="s">
        <v>326</v>
      </c>
      <c r="C97" s="97" t="s">
        <v>747</v>
      </c>
      <c r="D97" s="94" t="s">
        <v>746</v>
      </c>
      <c r="E97" s="96" t="s">
        <v>758</v>
      </c>
      <c r="F97" s="94" t="s">
        <v>744</v>
      </c>
      <c r="G97" s="95" t="s">
        <v>327</v>
      </c>
      <c r="H97" s="94" t="s">
        <v>742</v>
      </c>
      <c r="I97" s="93">
        <v>14.7</v>
      </c>
    </row>
    <row r="98" spans="1:9" ht="165">
      <c r="A98" s="99" t="s">
        <v>759</v>
      </c>
      <c r="B98" s="98" t="s">
        <v>326</v>
      </c>
      <c r="C98" s="97" t="s">
        <v>747</v>
      </c>
      <c r="D98" s="94" t="s">
        <v>746</v>
      </c>
      <c r="E98" s="96" t="s">
        <v>758</v>
      </c>
      <c r="F98" s="94" t="s">
        <v>744</v>
      </c>
      <c r="G98" s="95" t="s">
        <v>327</v>
      </c>
      <c r="H98" s="94" t="s">
        <v>742</v>
      </c>
      <c r="I98" s="93">
        <v>9122</v>
      </c>
    </row>
    <row r="99" spans="1:9" ht="165">
      <c r="A99" s="99" t="s">
        <v>840</v>
      </c>
      <c r="B99" s="98" t="s">
        <v>326</v>
      </c>
      <c r="C99" s="97" t="s">
        <v>747</v>
      </c>
      <c r="D99" s="94" t="s">
        <v>746</v>
      </c>
      <c r="E99" s="96" t="s">
        <v>756</v>
      </c>
      <c r="F99" s="94" t="s">
        <v>744</v>
      </c>
      <c r="G99" s="95" t="s">
        <v>327</v>
      </c>
      <c r="H99" s="94" t="s">
        <v>742</v>
      </c>
      <c r="I99" s="93">
        <v>6640</v>
      </c>
    </row>
    <row r="100" spans="1:9" ht="165">
      <c r="A100" s="99" t="s">
        <v>757</v>
      </c>
      <c r="B100" s="98" t="s">
        <v>326</v>
      </c>
      <c r="C100" s="97" t="s">
        <v>747</v>
      </c>
      <c r="D100" s="94" t="s">
        <v>746</v>
      </c>
      <c r="E100" s="96" t="s">
        <v>756</v>
      </c>
      <c r="F100" s="94" t="s">
        <v>744</v>
      </c>
      <c r="G100" s="95" t="s">
        <v>327</v>
      </c>
      <c r="H100" s="94" t="s">
        <v>742</v>
      </c>
      <c r="I100" s="93">
        <v>49079</v>
      </c>
    </row>
    <row r="101" spans="1:9" ht="147.75" customHeight="1">
      <c r="A101" s="99" t="s">
        <v>755</v>
      </c>
      <c r="B101" s="98" t="s">
        <v>326</v>
      </c>
      <c r="C101" s="97" t="s">
        <v>747</v>
      </c>
      <c r="D101" s="94" t="s">
        <v>746</v>
      </c>
      <c r="E101" s="96" t="s">
        <v>754</v>
      </c>
      <c r="F101" s="94" t="s">
        <v>744</v>
      </c>
      <c r="G101" s="95" t="s">
        <v>327</v>
      </c>
      <c r="H101" s="94" t="s">
        <v>742</v>
      </c>
      <c r="I101" s="93">
        <v>23656</v>
      </c>
    </row>
    <row r="102" spans="1:9" ht="104.25" customHeight="1">
      <c r="A102" s="99" t="s">
        <v>753</v>
      </c>
      <c r="B102" s="98" t="s">
        <v>326</v>
      </c>
      <c r="C102" s="97" t="s">
        <v>747</v>
      </c>
      <c r="D102" s="94" t="s">
        <v>746</v>
      </c>
      <c r="E102" s="96" t="s">
        <v>752</v>
      </c>
      <c r="F102" s="94" t="s">
        <v>744</v>
      </c>
      <c r="G102" s="95" t="s">
        <v>327</v>
      </c>
      <c r="H102" s="94" t="s">
        <v>742</v>
      </c>
      <c r="I102" s="93">
        <v>20372</v>
      </c>
    </row>
    <row r="103" spans="1:9" ht="29.25">
      <c r="A103" s="106" t="s">
        <v>751</v>
      </c>
      <c r="B103" s="105" t="s">
        <v>326</v>
      </c>
      <c r="C103" s="104" t="s">
        <v>747</v>
      </c>
      <c r="D103" s="101" t="s">
        <v>746</v>
      </c>
      <c r="E103" s="103">
        <v>4000</v>
      </c>
      <c r="F103" s="101" t="s">
        <v>737</v>
      </c>
      <c r="G103" s="102" t="s">
        <v>327</v>
      </c>
      <c r="H103" s="101" t="s">
        <v>742</v>
      </c>
      <c r="I103" s="100">
        <f>I104+I105</f>
        <v>34333.9</v>
      </c>
    </row>
    <row r="104" spans="1:9" ht="49.5" customHeight="1">
      <c r="A104" s="99" t="s">
        <v>750</v>
      </c>
      <c r="B104" s="98" t="s">
        <v>326</v>
      </c>
      <c r="C104" s="97" t="s">
        <v>747</v>
      </c>
      <c r="D104" s="94" t="s">
        <v>746</v>
      </c>
      <c r="E104" s="96">
        <v>4025</v>
      </c>
      <c r="F104" s="94" t="s">
        <v>744</v>
      </c>
      <c r="G104" s="95" t="s">
        <v>749</v>
      </c>
      <c r="H104" s="94" t="s">
        <v>742</v>
      </c>
      <c r="I104" s="93">
        <v>490.1</v>
      </c>
    </row>
    <row r="105" spans="1:9" ht="96" customHeight="1">
      <c r="A105" s="99" t="s">
        <v>748</v>
      </c>
      <c r="B105" s="98" t="s">
        <v>326</v>
      </c>
      <c r="C105" s="97" t="s">
        <v>747</v>
      </c>
      <c r="D105" s="94" t="s">
        <v>746</v>
      </c>
      <c r="E105" s="96" t="s">
        <v>745</v>
      </c>
      <c r="F105" s="94" t="s">
        <v>744</v>
      </c>
      <c r="G105" s="95" t="s">
        <v>743</v>
      </c>
      <c r="H105" s="94" t="s">
        <v>742</v>
      </c>
      <c r="I105" s="93">
        <v>33843.8</v>
      </c>
    </row>
    <row r="106" spans="1:9" ht="57.75" customHeight="1">
      <c r="A106" s="92" t="s">
        <v>741</v>
      </c>
      <c r="B106" s="91" t="s">
        <v>326</v>
      </c>
      <c r="C106" s="90" t="s">
        <v>740</v>
      </c>
      <c r="D106" s="88" t="s">
        <v>737</v>
      </c>
      <c r="E106" s="89" t="s">
        <v>739</v>
      </c>
      <c r="F106" s="88" t="s">
        <v>737</v>
      </c>
      <c r="G106" s="88" t="s">
        <v>327</v>
      </c>
      <c r="H106" s="88" t="s">
        <v>326</v>
      </c>
      <c r="I106" s="148">
        <v>361670.60434</v>
      </c>
    </row>
    <row r="107" spans="1:9" ht="20.25" customHeight="1">
      <c r="A107" s="87" t="s">
        <v>321</v>
      </c>
      <c r="B107" s="86" t="s">
        <v>326</v>
      </c>
      <c r="C107" s="85" t="s">
        <v>738</v>
      </c>
      <c r="D107" s="85" t="s">
        <v>737</v>
      </c>
      <c r="E107" s="85" t="s">
        <v>327</v>
      </c>
      <c r="F107" s="85" t="s">
        <v>737</v>
      </c>
      <c r="G107" s="85" t="s">
        <v>327</v>
      </c>
      <c r="H107" s="85" t="s">
        <v>326</v>
      </c>
      <c r="I107" s="147">
        <f>I106+I73+I15</f>
        <v>7136697.00202</v>
      </c>
    </row>
    <row r="108" spans="1:9" ht="15">
      <c r="A108" s="83"/>
      <c r="B108" s="83"/>
      <c r="C108" s="83"/>
      <c r="D108" s="83"/>
      <c r="E108" s="83"/>
      <c r="F108" s="83"/>
      <c r="G108" s="81"/>
      <c r="H108" s="83"/>
      <c r="I108" s="84"/>
    </row>
    <row r="109" spans="1:9" ht="15">
      <c r="A109" s="81"/>
      <c r="B109" s="81"/>
      <c r="C109" s="81"/>
      <c r="D109" s="81"/>
      <c r="E109" s="82"/>
      <c r="F109" s="82"/>
      <c r="G109" s="82"/>
      <c r="H109" s="82"/>
      <c r="I109" s="82"/>
    </row>
    <row r="110" spans="1:9" ht="15">
      <c r="A110" s="81"/>
      <c r="B110" s="81"/>
      <c r="C110" s="81"/>
      <c r="D110" s="81"/>
      <c r="E110" s="82"/>
      <c r="F110" s="82"/>
      <c r="G110" s="82"/>
      <c r="H110" s="82"/>
      <c r="I110" s="82"/>
    </row>
  </sheetData>
  <sheetProtection/>
  <mergeCells count="6">
    <mergeCell ref="A8:I8"/>
    <mergeCell ref="A11:A13"/>
    <mergeCell ref="B12:B13"/>
    <mergeCell ref="G12:G13"/>
    <mergeCell ref="H12:H13"/>
    <mergeCell ref="I11:I13"/>
  </mergeCells>
  <printOptions/>
  <pageMargins left="0.7874015748031497" right="0.1968503937007874" top="0.4724409448818898" bottom="0.2755905511811024" header="0.35433070866141736" footer="0.1968503937007874"/>
  <pageSetup fitToHeight="0" fitToWidth="1" horizontalDpi="600" verticalDpi="600" orientation="portrait" paperSize="9" scale="85" r:id="rId1"/>
  <rowBreaks count="1" manualBreakCount="1">
    <brk id="10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10"/>
  <sheetViews>
    <sheetView zoomScaleSheetLayoutView="43" zoomScalePageLayoutView="0" workbookViewId="0" topLeftCell="A1">
      <selection activeCell="C13" sqref="C13"/>
    </sheetView>
  </sheetViews>
  <sheetFormatPr defaultColWidth="9.140625" defaultRowHeight="15"/>
  <cols>
    <col min="1" max="1" width="42.7109375" style="80" customWidth="1"/>
    <col min="2" max="2" width="8.00390625" style="80" customWidth="1"/>
    <col min="3" max="3" width="4.7109375" style="80" customWidth="1"/>
    <col min="4" max="4" width="4.57421875" style="80" customWidth="1"/>
    <col min="5" max="5" width="6.8515625" style="80" customWidth="1"/>
    <col min="6" max="6" width="5.8515625" style="80" customWidth="1"/>
    <col min="7" max="7" width="9.00390625" style="80" customWidth="1"/>
    <col min="8" max="8" width="8.57421875" style="80" customWidth="1"/>
    <col min="9" max="9" width="16.140625" style="80" customWidth="1"/>
    <col min="10" max="10" width="17.7109375" style="80" customWidth="1"/>
    <col min="11" max="16384" width="9.140625" style="80" customWidth="1"/>
  </cols>
  <sheetData>
    <row r="1" spans="9:10" ht="13.5" customHeight="1">
      <c r="I1" s="144"/>
      <c r="J1" s="140" t="s">
        <v>1132</v>
      </c>
    </row>
    <row r="2" spans="8:10" ht="13.5" customHeight="1">
      <c r="H2" s="242"/>
      <c r="I2" s="242"/>
      <c r="J2" s="140" t="s">
        <v>1301</v>
      </c>
    </row>
    <row r="3" spans="8:10" ht="13.5" customHeight="1">
      <c r="H3" s="242"/>
      <c r="I3" s="242"/>
      <c r="J3" s="140" t="s">
        <v>323</v>
      </c>
    </row>
    <row r="4" spans="8:10" ht="13.5" customHeight="1">
      <c r="H4" s="242"/>
      <c r="I4" s="242"/>
      <c r="J4" s="243" t="s">
        <v>1303</v>
      </c>
    </row>
    <row r="5" spans="7:10" ht="13.5" customHeight="1">
      <c r="G5" s="143"/>
      <c r="H5" s="143"/>
      <c r="I5" s="143"/>
      <c r="J5" s="140"/>
    </row>
    <row r="6" spans="4:10" ht="13.5" customHeight="1">
      <c r="D6" s="242"/>
      <c r="E6" s="242"/>
      <c r="F6" s="242"/>
      <c r="G6" s="242"/>
      <c r="H6" s="242"/>
      <c r="I6" s="242"/>
      <c r="J6" s="140"/>
    </row>
    <row r="7" spans="3:10" ht="13.5" customHeight="1">
      <c r="C7" s="143"/>
      <c r="D7" s="143"/>
      <c r="F7" s="242"/>
      <c r="G7" s="242"/>
      <c r="H7" s="242"/>
      <c r="I7" s="242"/>
      <c r="J7" s="143"/>
    </row>
    <row r="8" spans="1:10" ht="37.5" customHeight="1">
      <c r="A8" s="375" t="s">
        <v>1131</v>
      </c>
      <c r="B8" s="375"/>
      <c r="C8" s="375"/>
      <c r="D8" s="375"/>
      <c r="E8" s="375"/>
      <c r="F8" s="375"/>
      <c r="G8" s="375"/>
      <c r="H8" s="375"/>
      <c r="I8" s="375"/>
      <c r="J8" s="375"/>
    </row>
    <row r="9" spans="1:10" ht="1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16.5" customHeight="1">
      <c r="A10" s="141"/>
      <c r="B10" s="141"/>
      <c r="C10" s="141"/>
      <c r="D10" s="141"/>
      <c r="E10" s="141"/>
      <c r="F10" s="141"/>
      <c r="G10" s="141"/>
      <c r="H10" s="141"/>
      <c r="J10" s="241" t="s">
        <v>837</v>
      </c>
    </row>
    <row r="11" spans="1:10" s="244" customFormat="1" ht="13.5" customHeight="1">
      <c r="A11" s="376" t="s">
        <v>836</v>
      </c>
      <c r="B11" s="324" t="s">
        <v>835</v>
      </c>
      <c r="C11" s="324"/>
      <c r="D11" s="324"/>
      <c r="E11" s="324"/>
      <c r="F11" s="324"/>
      <c r="G11" s="324"/>
      <c r="H11" s="324"/>
      <c r="I11" s="384" t="s">
        <v>1130</v>
      </c>
      <c r="J11" s="384" t="s">
        <v>1129</v>
      </c>
    </row>
    <row r="12" spans="1:10" s="244" customFormat="1" ht="12.75" customHeight="1">
      <c r="A12" s="377"/>
      <c r="B12" s="379" t="s">
        <v>834</v>
      </c>
      <c r="C12" s="325" t="s">
        <v>833</v>
      </c>
      <c r="D12" s="325"/>
      <c r="E12" s="325"/>
      <c r="F12" s="325"/>
      <c r="G12" s="379" t="s">
        <v>832</v>
      </c>
      <c r="H12" s="379" t="s">
        <v>831</v>
      </c>
      <c r="I12" s="385"/>
      <c r="J12" s="385"/>
    </row>
    <row r="13" spans="1:10" s="244" customFormat="1" ht="61.5" customHeight="1">
      <c r="A13" s="387"/>
      <c r="B13" s="388"/>
      <c r="C13" s="327" t="s">
        <v>830</v>
      </c>
      <c r="D13" s="327" t="s">
        <v>829</v>
      </c>
      <c r="E13" s="327" t="s">
        <v>828</v>
      </c>
      <c r="F13" s="327" t="s">
        <v>827</v>
      </c>
      <c r="G13" s="388"/>
      <c r="H13" s="388"/>
      <c r="I13" s="386"/>
      <c r="J13" s="386"/>
    </row>
    <row r="14" spans="1:10" s="137" customFormat="1" ht="12.75" customHeight="1">
      <c r="A14" s="139">
        <v>1</v>
      </c>
      <c r="B14" s="138">
        <v>2</v>
      </c>
      <c r="C14" s="138">
        <v>3</v>
      </c>
      <c r="D14" s="138">
        <v>4</v>
      </c>
      <c r="E14" s="138">
        <v>5</v>
      </c>
      <c r="F14" s="138">
        <v>6</v>
      </c>
      <c r="G14" s="138">
        <v>7</v>
      </c>
      <c r="H14" s="138">
        <v>8</v>
      </c>
      <c r="I14" s="240">
        <v>9</v>
      </c>
      <c r="J14" s="240">
        <v>10</v>
      </c>
    </row>
    <row r="15" spans="1:10" ht="15">
      <c r="A15" s="136" t="s">
        <v>826</v>
      </c>
      <c r="B15" s="135" t="s">
        <v>326</v>
      </c>
      <c r="C15" s="134" t="s">
        <v>168</v>
      </c>
      <c r="D15" s="132" t="s">
        <v>737</v>
      </c>
      <c r="E15" s="133" t="s">
        <v>739</v>
      </c>
      <c r="F15" s="132" t="s">
        <v>737</v>
      </c>
      <c r="G15" s="132" t="s">
        <v>327</v>
      </c>
      <c r="H15" s="132" t="s">
        <v>326</v>
      </c>
      <c r="I15" s="295">
        <v>4021529</v>
      </c>
      <c r="J15" s="296">
        <v>4388100</v>
      </c>
    </row>
    <row r="16" spans="1:10" ht="15">
      <c r="A16" s="122" t="s">
        <v>825</v>
      </c>
      <c r="B16" s="112" t="s">
        <v>326</v>
      </c>
      <c r="C16" s="111" t="s">
        <v>168</v>
      </c>
      <c r="D16" s="109" t="s">
        <v>177</v>
      </c>
      <c r="E16" s="110" t="s">
        <v>739</v>
      </c>
      <c r="F16" s="109" t="s">
        <v>737</v>
      </c>
      <c r="G16" s="109" t="s">
        <v>327</v>
      </c>
      <c r="H16" s="109" t="s">
        <v>326</v>
      </c>
      <c r="I16" s="297">
        <v>2974418</v>
      </c>
      <c r="J16" s="298">
        <v>3254575</v>
      </c>
    </row>
    <row r="17" spans="1:10" ht="15">
      <c r="A17" s="118" t="s">
        <v>824</v>
      </c>
      <c r="B17" s="117" t="s">
        <v>326</v>
      </c>
      <c r="C17" s="116" t="s">
        <v>168</v>
      </c>
      <c r="D17" s="114" t="s">
        <v>177</v>
      </c>
      <c r="E17" s="115" t="s">
        <v>823</v>
      </c>
      <c r="F17" s="114" t="s">
        <v>737</v>
      </c>
      <c r="G17" s="114" t="s">
        <v>327</v>
      </c>
      <c r="H17" s="114" t="s">
        <v>218</v>
      </c>
      <c r="I17" s="299">
        <v>246933</v>
      </c>
      <c r="J17" s="300">
        <v>254341</v>
      </c>
    </row>
    <row r="18" spans="1:10" ht="31.5" customHeight="1">
      <c r="A18" s="118" t="s">
        <v>822</v>
      </c>
      <c r="B18" s="117" t="s">
        <v>326</v>
      </c>
      <c r="C18" s="116" t="s">
        <v>168</v>
      </c>
      <c r="D18" s="114" t="s">
        <v>177</v>
      </c>
      <c r="E18" s="115" t="s">
        <v>821</v>
      </c>
      <c r="F18" s="114" t="s">
        <v>746</v>
      </c>
      <c r="G18" s="114" t="s">
        <v>327</v>
      </c>
      <c r="H18" s="114" t="s">
        <v>218</v>
      </c>
      <c r="I18" s="299">
        <v>246933</v>
      </c>
      <c r="J18" s="300">
        <v>254341</v>
      </c>
    </row>
    <row r="19" spans="1:10" ht="15">
      <c r="A19" s="118" t="s">
        <v>820</v>
      </c>
      <c r="B19" s="117" t="s">
        <v>326</v>
      </c>
      <c r="C19" s="116" t="s">
        <v>168</v>
      </c>
      <c r="D19" s="114" t="s">
        <v>177</v>
      </c>
      <c r="E19" s="115" t="s">
        <v>819</v>
      </c>
      <c r="F19" s="114" t="s">
        <v>737</v>
      </c>
      <c r="G19" s="114" t="s">
        <v>327</v>
      </c>
      <c r="H19" s="114" t="s">
        <v>218</v>
      </c>
      <c r="I19" s="299">
        <v>2727485</v>
      </c>
      <c r="J19" s="300">
        <v>3000234</v>
      </c>
    </row>
    <row r="20" spans="1:10" ht="15">
      <c r="A20" s="122" t="s">
        <v>818</v>
      </c>
      <c r="B20" s="112" t="s">
        <v>326</v>
      </c>
      <c r="C20" s="111" t="s">
        <v>168</v>
      </c>
      <c r="D20" s="109" t="s">
        <v>813</v>
      </c>
      <c r="E20" s="110" t="s">
        <v>739</v>
      </c>
      <c r="F20" s="109" t="s">
        <v>737</v>
      </c>
      <c r="G20" s="109" t="s">
        <v>327</v>
      </c>
      <c r="H20" s="109" t="s">
        <v>326</v>
      </c>
      <c r="I20" s="297">
        <v>491018</v>
      </c>
      <c r="J20" s="298">
        <v>559179</v>
      </c>
    </row>
    <row r="21" spans="1:10" ht="48" customHeight="1">
      <c r="A21" s="118" t="s">
        <v>817</v>
      </c>
      <c r="B21" s="117" t="s">
        <v>326</v>
      </c>
      <c r="C21" s="116" t="s">
        <v>168</v>
      </c>
      <c r="D21" s="114" t="s">
        <v>813</v>
      </c>
      <c r="E21" s="115" t="s">
        <v>808</v>
      </c>
      <c r="F21" s="114" t="s">
        <v>737</v>
      </c>
      <c r="G21" s="114" t="s">
        <v>327</v>
      </c>
      <c r="H21" s="114" t="s">
        <v>218</v>
      </c>
      <c r="I21" s="299">
        <v>95758</v>
      </c>
      <c r="J21" s="300">
        <v>105334</v>
      </c>
    </row>
    <row r="22" spans="1:10" ht="45">
      <c r="A22" s="118" t="s">
        <v>486</v>
      </c>
      <c r="B22" s="117" t="s">
        <v>326</v>
      </c>
      <c r="C22" s="116" t="s">
        <v>168</v>
      </c>
      <c r="D22" s="114" t="s">
        <v>813</v>
      </c>
      <c r="E22" s="131" t="s">
        <v>816</v>
      </c>
      <c r="F22" s="114" t="s">
        <v>177</v>
      </c>
      <c r="G22" s="114" t="s">
        <v>327</v>
      </c>
      <c r="H22" s="114" t="s">
        <v>218</v>
      </c>
      <c r="I22" s="299">
        <v>95758</v>
      </c>
      <c r="J22" s="300">
        <v>105334</v>
      </c>
    </row>
    <row r="23" spans="1:10" ht="28.5" customHeight="1">
      <c r="A23" s="118" t="s">
        <v>815</v>
      </c>
      <c r="B23" s="117" t="s">
        <v>326</v>
      </c>
      <c r="C23" s="116" t="s">
        <v>168</v>
      </c>
      <c r="D23" s="114" t="s">
        <v>813</v>
      </c>
      <c r="E23" s="115" t="s">
        <v>814</v>
      </c>
      <c r="F23" s="114" t="s">
        <v>746</v>
      </c>
      <c r="G23" s="114" t="s">
        <v>327</v>
      </c>
      <c r="H23" s="114" t="s">
        <v>218</v>
      </c>
      <c r="I23" s="299">
        <v>388220</v>
      </c>
      <c r="J23" s="300">
        <v>446453</v>
      </c>
    </row>
    <row r="24" spans="1:10" ht="15">
      <c r="A24" s="118" t="s">
        <v>478</v>
      </c>
      <c r="B24" s="117" t="s">
        <v>326</v>
      </c>
      <c r="C24" s="116" t="s">
        <v>168</v>
      </c>
      <c r="D24" s="114" t="s">
        <v>813</v>
      </c>
      <c r="E24" s="115" t="s">
        <v>812</v>
      </c>
      <c r="F24" s="114" t="s">
        <v>177</v>
      </c>
      <c r="G24" s="114" t="s">
        <v>327</v>
      </c>
      <c r="H24" s="114" t="s">
        <v>218</v>
      </c>
      <c r="I24" s="299">
        <v>7040</v>
      </c>
      <c r="J24" s="300">
        <v>7392</v>
      </c>
    </row>
    <row r="25" spans="1:10" ht="15">
      <c r="A25" s="122" t="s">
        <v>811</v>
      </c>
      <c r="B25" s="112" t="s">
        <v>326</v>
      </c>
      <c r="C25" s="111" t="s">
        <v>168</v>
      </c>
      <c r="D25" s="109" t="s">
        <v>803</v>
      </c>
      <c r="E25" s="110" t="s">
        <v>739</v>
      </c>
      <c r="F25" s="109" t="s">
        <v>737</v>
      </c>
      <c r="G25" s="109" t="s">
        <v>327</v>
      </c>
      <c r="H25" s="109" t="s">
        <v>326</v>
      </c>
      <c r="I25" s="297">
        <v>210415</v>
      </c>
      <c r="J25" s="301">
        <v>225266</v>
      </c>
    </row>
    <row r="26" spans="1:10" ht="15">
      <c r="A26" s="118" t="s">
        <v>810</v>
      </c>
      <c r="B26" s="117" t="s">
        <v>326</v>
      </c>
      <c r="C26" s="116" t="s">
        <v>168</v>
      </c>
      <c r="D26" s="114" t="s">
        <v>803</v>
      </c>
      <c r="E26" s="115" t="s">
        <v>808</v>
      </c>
      <c r="F26" s="114" t="s">
        <v>737</v>
      </c>
      <c r="G26" s="114" t="s">
        <v>327</v>
      </c>
      <c r="H26" s="114" t="s">
        <v>218</v>
      </c>
      <c r="I26" s="299">
        <v>35274</v>
      </c>
      <c r="J26" s="300">
        <v>37037</v>
      </c>
    </row>
    <row r="27" spans="1:10" ht="60">
      <c r="A27" s="118" t="s">
        <v>809</v>
      </c>
      <c r="B27" s="117" t="s">
        <v>326</v>
      </c>
      <c r="C27" s="116" t="s">
        <v>168</v>
      </c>
      <c r="D27" s="114" t="s">
        <v>803</v>
      </c>
      <c r="E27" s="115" t="s">
        <v>808</v>
      </c>
      <c r="F27" s="114" t="s">
        <v>744</v>
      </c>
      <c r="G27" s="114" t="s">
        <v>327</v>
      </c>
      <c r="H27" s="114" t="s">
        <v>218</v>
      </c>
      <c r="I27" s="299">
        <v>35274</v>
      </c>
      <c r="J27" s="300">
        <v>37037</v>
      </c>
    </row>
    <row r="28" spans="1:10" ht="18" customHeight="1">
      <c r="A28" s="118" t="s">
        <v>807</v>
      </c>
      <c r="B28" s="117" t="s">
        <v>326</v>
      </c>
      <c r="C28" s="116" t="s">
        <v>168</v>
      </c>
      <c r="D28" s="114" t="s">
        <v>803</v>
      </c>
      <c r="E28" s="115" t="s">
        <v>806</v>
      </c>
      <c r="F28" s="114" t="s">
        <v>737</v>
      </c>
      <c r="G28" s="114" t="s">
        <v>327</v>
      </c>
      <c r="H28" s="114" t="s">
        <v>218</v>
      </c>
      <c r="I28" s="299">
        <v>86635</v>
      </c>
      <c r="J28" s="302">
        <v>95298</v>
      </c>
    </row>
    <row r="29" spans="1:10" ht="43.5" customHeight="1">
      <c r="A29" s="118" t="s">
        <v>474</v>
      </c>
      <c r="B29" s="117" t="s">
        <v>326</v>
      </c>
      <c r="C29" s="116" t="s">
        <v>168</v>
      </c>
      <c r="D29" s="114" t="s">
        <v>803</v>
      </c>
      <c r="E29" s="115" t="s">
        <v>805</v>
      </c>
      <c r="F29" s="114" t="s">
        <v>746</v>
      </c>
      <c r="G29" s="114" t="s">
        <v>327</v>
      </c>
      <c r="H29" s="114" t="s">
        <v>218</v>
      </c>
      <c r="I29" s="299">
        <v>86635</v>
      </c>
      <c r="J29" s="302">
        <v>95298</v>
      </c>
    </row>
    <row r="30" spans="1:10" ht="16.5" customHeight="1">
      <c r="A30" s="118" t="s">
        <v>804</v>
      </c>
      <c r="B30" s="117" t="s">
        <v>326</v>
      </c>
      <c r="C30" s="116" t="s">
        <v>168</v>
      </c>
      <c r="D30" s="114" t="s">
        <v>803</v>
      </c>
      <c r="E30" s="115">
        <v>6000</v>
      </c>
      <c r="F30" s="114" t="s">
        <v>737</v>
      </c>
      <c r="G30" s="114" t="s">
        <v>327</v>
      </c>
      <c r="H30" s="114" t="s">
        <v>218</v>
      </c>
      <c r="I30" s="299">
        <v>88506</v>
      </c>
      <c r="J30" s="300">
        <v>92931</v>
      </c>
    </row>
    <row r="31" spans="1:10" ht="91.5" customHeight="1">
      <c r="A31" s="118" t="s">
        <v>472</v>
      </c>
      <c r="B31" s="117" t="s">
        <v>326</v>
      </c>
      <c r="C31" s="116" t="s">
        <v>168</v>
      </c>
      <c r="D31" s="114" t="s">
        <v>803</v>
      </c>
      <c r="E31" s="115" t="s">
        <v>802</v>
      </c>
      <c r="F31" s="114" t="s">
        <v>744</v>
      </c>
      <c r="G31" s="114" t="s">
        <v>327</v>
      </c>
      <c r="H31" s="114" t="s">
        <v>218</v>
      </c>
      <c r="I31" s="299">
        <v>88506</v>
      </c>
      <c r="J31" s="300">
        <v>92931</v>
      </c>
    </row>
    <row r="32" spans="1:10" ht="15">
      <c r="A32" s="122" t="s">
        <v>801</v>
      </c>
      <c r="B32" s="112" t="s">
        <v>326</v>
      </c>
      <c r="C32" s="111" t="s">
        <v>168</v>
      </c>
      <c r="D32" s="109" t="s">
        <v>220</v>
      </c>
      <c r="E32" s="110" t="s">
        <v>739</v>
      </c>
      <c r="F32" s="109" t="s">
        <v>737</v>
      </c>
      <c r="G32" s="109" t="s">
        <v>327</v>
      </c>
      <c r="H32" s="109" t="s">
        <v>326</v>
      </c>
      <c r="I32" s="297">
        <v>68573</v>
      </c>
      <c r="J32" s="298">
        <v>71109</v>
      </c>
    </row>
    <row r="33" spans="1:10" ht="49.5" customHeight="1">
      <c r="A33" s="118" t="s">
        <v>800</v>
      </c>
      <c r="B33" s="117" t="s">
        <v>326</v>
      </c>
      <c r="C33" s="116" t="s">
        <v>168</v>
      </c>
      <c r="D33" s="114" t="s">
        <v>220</v>
      </c>
      <c r="E33" s="115" t="s">
        <v>799</v>
      </c>
      <c r="F33" s="114" t="s">
        <v>177</v>
      </c>
      <c r="G33" s="114" t="s">
        <v>327</v>
      </c>
      <c r="H33" s="114" t="s">
        <v>218</v>
      </c>
      <c r="I33" s="299">
        <v>21901</v>
      </c>
      <c r="J33" s="300">
        <v>22000</v>
      </c>
    </row>
    <row r="34" spans="1:10" ht="222.75" customHeight="1">
      <c r="A34" s="130" t="s">
        <v>798</v>
      </c>
      <c r="B34" s="129" t="s">
        <v>326</v>
      </c>
      <c r="C34" s="128" t="s">
        <v>168</v>
      </c>
      <c r="D34" s="126" t="s">
        <v>220</v>
      </c>
      <c r="E34" s="127" t="s">
        <v>222</v>
      </c>
      <c r="F34" s="126" t="s">
        <v>177</v>
      </c>
      <c r="G34" s="126" t="s">
        <v>327</v>
      </c>
      <c r="H34" s="126" t="s">
        <v>218</v>
      </c>
      <c r="I34" s="299">
        <v>46495</v>
      </c>
      <c r="J34" s="300">
        <v>48326</v>
      </c>
    </row>
    <row r="35" spans="1:10" ht="45">
      <c r="A35" s="118" t="s">
        <v>221</v>
      </c>
      <c r="B35" s="117" t="s">
        <v>326</v>
      </c>
      <c r="C35" s="116" t="s">
        <v>168</v>
      </c>
      <c r="D35" s="114" t="s">
        <v>220</v>
      </c>
      <c r="E35" s="115" t="s">
        <v>219</v>
      </c>
      <c r="F35" s="114" t="s">
        <v>177</v>
      </c>
      <c r="G35" s="114" t="s">
        <v>327</v>
      </c>
      <c r="H35" s="114" t="s">
        <v>218</v>
      </c>
      <c r="I35" s="299">
        <v>177</v>
      </c>
      <c r="J35" s="300">
        <v>783</v>
      </c>
    </row>
    <row r="36" spans="1:10" ht="57">
      <c r="A36" s="122" t="s">
        <v>217</v>
      </c>
      <c r="B36" s="112" t="s">
        <v>326</v>
      </c>
      <c r="C36" s="111" t="s">
        <v>168</v>
      </c>
      <c r="D36" s="109" t="s">
        <v>216</v>
      </c>
      <c r="E36" s="110" t="s">
        <v>739</v>
      </c>
      <c r="F36" s="109" t="s">
        <v>737</v>
      </c>
      <c r="G36" s="109" t="s">
        <v>327</v>
      </c>
      <c r="H36" s="109" t="s">
        <v>326</v>
      </c>
      <c r="I36" s="297">
        <v>300</v>
      </c>
      <c r="J36" s="298">
        <v>250</v>
      </c>
    </row>
    <row r="37" spans="1:10" ht="71.25">
      <c r="A37" s="122" t="s">
        <v>215</v>
      </c>
      <c r="B37" s="112" t="s">
        <v>326</v>
      </c>
      <c r="C37" s="111" t="s">
        <v>168</v>
      </c>
      <c r="D37" s="109" t="s">
        <v>206</v>
      </c>
      <c r="E37" s="110" t="s">
        <v>739</v>
      </c>
      <c r="F37" s="109" t="s">
        <v>737</v>
      </c>
      <c r="G37" s="109" t="s">
        <v>327</v>
      </c>
      <c r="H37" s="109" t="s">
        <v>326</v>
      </c>
      <c r="I37" s="297">
        <v>169586</v>
      </c>
      <c r="J37" s="298">
        <v>177447</v>
      </c>
    </row>
    <row r="38" spans="1:10" ht="60">
      <c r="A38" s="118" t="s">
        <v>214</v>
      </c>
      <c r="B38" s="117" t="s">
        <v>326</v>
      </c>
      <c r="C38" s="116" t="s">
        <v>168</v>
      </c>
      <c r="D38" s="114" t="s">
        <v>206</v>
      </c>
      <c r="E38" s="115" t="s">
        <v>213</v>
      </c>
      <c r="F38" s="114" t="s">
        <v>744</v>
      </c>
      <c r="G38" s="114" t="s">
        <v>327</v>
      </c>
      <c r="H38" s="114" t="s">
        <v>201</v>
      </c>
      <c r="I38" s="299">
        <v>28579</v>
      </c>
      <c r="J38" s="300">
        <v>28888</v>
      </c>
    </row>
    <row r="39" spans="1:10" ht="107.25" customHeight="1">
      <c r="A39" s="118" t="s">
        <v>1</v>
      </c>
      <c r="B39" s="117" t="s">
        <v>326</v>
      </c>
      <c r="C39" s="116" t="s">
        <v>168</v>
      </c>
      <c r="D39" s="114" t="s">
        <v>206</v>
      </c>
      <c r="E39" s="115" t="s">
        <v>212</v>
      </c>
      <c r="F39" s="114" t="s">
        <v>744</v>
      </c>
      <c r="G39" s="114" t="s">
        <v>327</v>
      </c>
      <c r="H39" s="114" t="s">
        <v>201</v>
      </c>
      <c r="I39" s="299">
        <v>109928</v>
      </c>
      <c r="J39" s="300">
        <v>117073</v>
      </c>
    </row>
    <row r="40" spans="1:10" ht="146.25" customHeight="1">
      <c r="A40" s="118" t="s">
        <v>211</v>
      </c>
      <c r="B40" s="117" t="s">
        <v>326</v>
      </c>
      <c r="C40" s="116" t="s">
        <v>168</v>
      </c>
      <c r="D40" s="114" t="s">
        <v>206</v>
      </c>
      <c r="E40" s="115" t="s">
        <v>210</v>
      </c>
      <c r="F40" s="114" t="s">
        <v>737</v>
      </c>
      <c r="G40" s="114" t="s">
        <v>327</v>
      </c>
      <c r="H40" s="114" t="s">
        <v>201</v>
      </c>
      <c r="I40" s="299">
        <v>6258</v>
      </c>
      <c r="J40" s="300">
        <v>6664</v>
      </c>
    </row>
    <row r="41" spans="1:10" ht="72.75" customHeight="1">
      <c r="A41" s="118" t="s">
        <v>209</v>
      </c>
      <c r="B41" s="117" t="s">
        <v>326</v>
      </c>
      <c r="C41" s="116" t="s">
        <v>168</v>
      </c>
      <c r="D41" s="114" t="s">
        <v>206</v>
      </c>
      <c r="E41" s="115" t="s">
        <v>208</v>
      </c>
      <c r="F41" s="114" t="s">
        <v>744</v>
      </c>
      <c r="G41" s="114" t="s">
        <v>327</v>
      </c>
      <c r="H41" s="114" t="s">
        <v>201</v>
      </c>
      <c r="I41" s="299">
        <v>500</v>
      </c>
      <c r="J41" s="300">
        <v>500</v>
      </c>
    </row>
    <row r="42" spans="1:10" ht="120" customHeight="1">
      <c r="A42" s="118" t="s">
        <v>207</v>
      </c>
      <c r="B42" s="117" t="s">
        <v>326</v>
      </c>
      <c r="C42" s="116" t="s">
        <v>168</v>
      </c>
      <c r="D42" s="114" t="s">
        <v>206</v>
      </c>
      <c r="E42" s="115" t="s">
        <v>205</v>
      </c>
      <c r="F42" s="114" t="s">
        <v>737</v>
      </c>
      <c r="G42" s="114" t="s">
        <v>327</v>
      </c>
      <c r="H42" s="114" t="s">
        <v>201</v>
      </c>
      <c r="I42" s="299">
        <v>24322</v>
      </c>
      <c r="J42" s="300">
        <v>24322</v>
      </c>
    </row>
    <row r="43" spans="1:10" ht="28.5">
      <c r="A43" s="122" t="s">
        <v>204</v>
      </c>
      <c r="B43" s="112" t="s">
        <v>326</v>
      </c>
      <c r="C43" s="111" t="s">
        <v>168</v>
      </c>
      <c r="D43" s="109" t="s">
        <v>203</v>
      </c>
      <c r="E43" s="110" t="s">
        <v>739</v>
      </c>
      <c r="F43" s="109" t="s">
        <v>737</v>
      </c>
      <c r="G43" s="109" t="s">
        <v>327</v>
      </c>
      <c r="H43" s="109" t="s">
        <v>326</v>
      </c>
      <c r="I43" s="297">
        <v>7362</v>
      </c>
      <c r="J43" s="298">
        <v>7745</v>
      </c>
    </row>
    <row r="44" spans="1:10" ht="30" customHeight="1">
      <c r="A44" s="118" t="s">
        <v>380</v>
      </c>
      <c r="B44" s="117" t="s">
        <v>326</v>
      </c>
      <c r="C44" s="116" t="s">
        <v>168</v>
      </c>
      <c r="D44" s="114" t="s">
        <v>203</v>
      </c>
      <c r="E44" s="115" t="s">
        <v>202</v>
      </c>
      <c r="F44" s="114" t="s">
        <v>177</v>
      </c>
      <c r="G44" s="114" t="s">
        <v>327</v>
      </c>
      <c r="H44" s="114" t="s">
        <v>201</v>
      </c>
      <c r="I44" s="299">
        <v>7362</v>
      </c>
      <c r="J44" s="300">
        <v>7745</v>
      </c>
    </row>
    <row r="45" spans="1:10" ht="42.75">
      <c r="A45" s="122" t="s">
        <v>200</v>
      </c>
      <c r="B45" s="112" t="s">
        <v>326</v>
      </c>
      <c r="C45" s="111" t="s">
        <v>168</v>
      </c>
      <c r="D45" s="109" t="s">
        <v>198</v>
      </c>
      <c r="E45" s="110" t="s">
        <v>739</v>
      </c>
      <c r="F45" s="109" t="s">
        <v>737</v>
      </c>
      <c r="G45" s="109" t="s">
        <v>327</v>
      </c>
      <c r="H45" s="109" t="s">
        <v>326</v>
      </c>
      <c r="I45" s="297">
        <v>773</v>
      </c>
      <c r="J45" s="298">
        <v>823</v>
      </c>
    </row>
    <row r="46" spans="1:10" ht="30">
      <c r="A46" s="118" t="s">
        <v>199</v>
      </c>
      <c r="B46" s="117" t="s">
        <v>326</v>
      </c>
      <c r="C46" s="116" t="s">
        <v>168</v>
      </c>
      <c r="D46" s="114" t="s">
        <v>198</v>
      </c>
      <c r="E46" s="115" t="s">
        <v>197</v>
      </c>
      <c r="F46" s="114" t="s">
        <v>737</v>
      </c>
      <c r="G46" s="114" t="s">
        <v>327</v>
      </c>
      <c r="H46" s="114" t="s">
        <v>196</v>
      </c>
      <c r="I46" s="299">
        <v>773</v>
      </c>
      <c r="J46" s="300">
        <v>823</v>
      </c>
    </row>
    <row r="47" spans="1:10" ht="30">
      <c r="A47" s="118" t="s">
        <v>199</v>
      </c>
      <c r="B47" s="117" t="s">
        <v>326</v>
      </c>
      <c r="C47" s="116" t="s">
        <v>168</v>
      </c>
      <c r="D47" s="114" t="s">
        <v>198</v>
      </c>
      <c r="E47" s="115" t="s">
        <v>197</v>
      </c>
      <c r="F47" s="114" t="s">
        <v>744</v>
      </c>
      <c r="G47" s="114" t="s">
        <v>327</v>
      </c>
      <c r="H47" s="114" t="s">
        <v>196</v>
      </c>
      <c r="I47" s="299">
        <v>773</v>
      </c>
      <c r="J47" s="300">
        <v>823</v>
      </c>
    </row>
    <row r="48" spans="1:10" ht="46.5" customHeight="1">
      <c r="A48" s="122" t="s">
        <v>195</v>
      </c>
      <c r="B48" s="112" t="s">
        <v>326</v>
      </c>
      <c r="C48" s="111" t="s">
        <v>168</v>
      </c>
      <c r="D48" s="109" t="s">
        <v>193</v>
      </c>
      <c r="E48" s="110" t="s">
        <v>739</v>
      </c>
      <c r="F48" s="109" t="s">
        <v>737</v>
      </c>
      <c r="G48" s="109" t="s">
        <v>327</v>
      </c>
      <c r="H48" s="109" t="s">
        <v>326</v>
      </c>
      <c r="I48" s="297">
        <v>11804</v>
      </c>
      <c r="J48" s="298">
        <v>0</v>
      </c>
    </row>
    <row r="49" spans="1:10" ht="110.25" customHeight="1">
      <c r="A49" s="118" t="s">
        <v>194</v>
      </c>
      <c r="B49" s="117" t="s">
        <v>326</v>
      </c>
      <c r="C49" s="116" t="s">
        <v>168</v>
      </c>
      <c r="D49" s="114" t="s">
        <v>193</v>
      </c>
      <c r="E49" s="115" t="s">
        <v>192</v>
      </c>
      <c r="F49" s="114" t="s">
        <v>744</v>
      </c>
      <c r="G49" s="114" t="s">
        <v>327</v>
      </c>
      <c r="H49" s="114" t="s">
        <v>191</v>
      </c>
      <c r="I49" s="299">
        <v>11804</v>
      </c>
      <c r="J49" s="300">
        <v>0</v>
      </c>
    </row>
    <row r="50" spans="1:10" ht="33" customHeight="1">
      <c r="A50" s="122" t="s">
        <v>190</v>
      </c>
      <c r="B50" s="112" t="s">
        <v>326</v>
      </c>
      <c r="C50" s="111" t="s">
        <v>168</v>
      </c>
      <c r="D50" s="109" t="s">
        <v>173</v>
      </c>
      <c r="E50" s="110" t="s">
        <v>739</v>
      </c>
      <c r="F50" s="109" t="s">
        <v>737</v>
      </c>
      <c r="G50" s="109" t="s">
        <v>327</v>
      </c>
      <c r="H50" s="109" t="s">
        <v>326</v>
      </c>
      <c r="I50" s="297">
        <v>87280</v>
      </c>
      <c r="J50" s="298">
        <v>91707</v>
      </c>
    </row>
    <row r="51" spans="1:10" ht="63.75" customHeight="1">
      <c r="A51" s="118" t="s">
        <v>1128</v>
      </c>
      <c r="B51" s="117">
        <v>0</v>
      </c>
      <c r="C51" s="116">
        <v>1</v>
      </c>
      <c r="D51" s="114">
        <v>16</v>
      </c>
      <c r="E51" s="115">
        <v>3010</v>
      </c>
      <c r="F51" s="114">
        <v>1</v>
      </c>
      <c r="G51" s="114">
        <v>0</v>
      </c>
      <c r="H51" s="114">
        <v>140</v>
      </c>
      <c r="I51" s="299">
        <v>1116</v>
      </c>
      <c r="J51" s="300">
        <v>1155</v>
      </c>
    </row>
    <row r="52" spans="1:10" ht="75.75" customHeight="1">
      <c r="A52" s="118" t="s">
        <v>189</v>
      </c>
      <c r="B52" s="117">
        <v>0</v>
      </c>
      <c r="C52" s="116">
        <v>1</v>
      </c>
      <c r="D52" s="114">
        <v>16</v>
      </c>
      <c r="E52" s="115">
        <v>3030</v>
      </c>
      <c r="F52" s="114">
        <v>1</v>
      </c>
      <c r="G52" s="114">
        <v>0</v>
      </c>
      <c r="H52" s="114">
        <v>140</v>
      </c>
      <c r="I52" s="299">
        <v>1116</v>
      </c>
      <c r="J52" s="300">
        <v>1155</v>
      </c>
    </row>
    <row r="53" spans="1:10" ht="75.75" customHeight="1">
      <c r="A53" s="118" t="s">
        <v>188</v>
      </c>
      <c r="B53" s="117">
        <v>0</v>
      </c>
      <c r="C53" s="116">
        <v>1</v>
      </c>
      <c r="D53" s="114">
        <v>16</v>
      </c>
      <c r="E53" s="115">
        <v>6000</v>
      </c>
      <c r="F53" s="114">
        <v>1</v>
      </c>
      <c r="G53" s="114">
        <v>0</v>
      </c>
      <c r="H53" s="114">
        <v>140</v>
      </c>
      <c r="I53" s="299">
        <v>2265</v>
      </c>
      <c r="J53" s="300">
        <v>2340</v>
      </c>
    </row>
    <row r="54" spans="1:10" ht="83.25" customHeight="1">
      <c r="A54" s="118" t="s">
        <v>187</v>
      </c>
      <c r="B54" s="117" t="s">
        <v>326</v>
      </c>
      <c r="C54" s="116" t="s">
        <v>168</v>
      </c>
      <c r="D54" s="114" t="s">
        <v>173</v>
      </c>
      <c r="E54" s="115" t="s">
        <v>186</v>
      </c>
      <c r="F54" s="114" t="s">
        <v>177</v>
      </c>
      <c r="G54" s="114" t="s">
        <v>327</v>
      </c>
      <c r="H54" s="114" t="s">
        <v>171</v>
      </c>
      <c r="I54" s="299">
        <v>86</v>
      </c>
      <c r="J54" s="300">
        <v>87</v>
      </c>
    </row>
    <row r="55" spans="1:10" ht="76.5" customHeight="1">
      <c r="A55" s="118" t="s">
        <v>705</v>
      </c>
      <c r="B55" s="117" t="s">
        <v>326</v>
      </c>
      <c r="C55" s="116" t="s">
        <v>168</v>
      </c>
      <c r="D55" s="114" t="s">
        <v>173</v>
      </c>
      <c r="E55" s="115" t="s">
        <v>185</v>
      </c>
      <c r="F55" s="114" t="s">
        <v>744</v>
      </c>
      <c r="G55" s="114" t="s">
        <v>327</v>
      </c>
      <c r="H55" s="114" t="s">
        <v>171</v>
      </c>
      <c r="I55" s="303">
        <v>0</v>
      </c>
      <c r="J55" s="304">
        <v>0</v>
      </c>
    </row>
    <row r="56" spans="1:10" ht="30">
      <c r="A56" s="118" t="s">
        <v>544</v>
      </c>
      <c r="B56" s="117" t="s">
        <v>326</v>
      </c>
      <c r="C56" s="116" t="s">
        <v>168</v>
      </c>
      <c r="D56" s="114" t="s">
        <v>173</v>
      </c>
      <c r="E56" s="115" t="s">
        <v>184</v>
      </c>
      <c r="F56" s="114" t="s">
        <v>177</v>
      </c>
      <c r="G56" s="114" t="s">
        <v>327</v>
      </c>
      <c r="H56" s="114" t="s">
        <v>171</v>
      </c>
      <c r="I56" s="299">
        <v>250</v>
      </c>
      <c r="J56" s="300">
        <v>250</v>
      </c>
    </row>
    <row r="57" spans="1:10" ht="45">
      <c r="A57" s="118" t="s">
        <v>530</v>
      </c>
      <c r="B57" s="117" t="s">
        <v>326</v>
      </c>
      <c r="C57" s="116" t="s">
        <v>168</v>
      </c>
      <c r="D57" s="114" t="s">
        <v>173</v>
      </c>
      <c r="E57" s="115" t="s">
        <v>183</v>
      </c>
      <c r="F57" s="114" t="s">
        <v>177</v>
      </c>
      <c r="G57" s="114" t="s">
        <v>327</v>
      </c>
      <c r="H57" s="114" t="s">
        <v>171</v>
      </c>
      <c r="I57" s="299">
        <v>2640</v>
      </c>
      <c r="J57" s="300">
        <v>2640</v>
      </c>
    </row>
    <row r="58" spans="1:10" ht="45">
      <c r="A58" s="118" t="s">
        <v>366</v>
      </c>
      <c r="B58" s="117" t="s">
        <v>326</v>
      </c>
      <c r="C58" s="116" t="s">
        <v>168</v>
      </c>
      <c r="D58" s="114" t="s">
        <v>173</v>
      </c>
      <c r="E58" s="115" t="s">
        <v>182</v>
      </c>
      <c r="F58" s="114" t="s">
        <v>177</v>
      </c>
      <c r="G58" s="114" t="s">
        <v>327</v>
      </c>
      <c r="H58" s="114" t="s">
        <v>171</v>
      </c>
      <c r="I58" s="299">
        <v>2700</v>
      </c>
      <c r="J58" s="300">
        <v>2700</v>
      </c>
    </row>
    <row r="59" spans="1:10" s="124" customFormat="1" ht="30">
      <c r="A59" s="118" t="s">
        <v>181</v>
      </c>
      <c r="B59" s="117" t="s">
        <v>326</v>
      </c>
      <c r="C59" s="116" t="s">
        <v>168</v>
      </c>
      <c r="D59" s="114" t="s">
        <v>173</v>
      </c>
      <c r="E59" s="115" t="s">
        <v>180</v>
      </c>
      <c r="F59" s="114" t="s">
        <v>177</v>
      </c>
      <c r="G59" s="114" t="s">
        <v>327</v>
      </c>
      <c r="H59" s="114" t="s">
        <v>171</v>
      </c>
      <c r="I59" s="305">
        <v>100</v>
      </c>
      <c r="J59" s="306">
        <v>100</v>
      </c>
    </row>
    <row r="60" spans="1:10" ht="76.5" customHeight="1">
      <c r="A60" s="118" t="s">
        <v>519</v>
      </c>
      <c r="B60" s="117" t="s">
        <v>326</v>
      </c>
      <c r="C60" s="116" t="s">
        <v>168</v>
      </c>
      <c r="D60" s="114" t="s">
        <v>173</v>
      </c>
      <c r="E60" s="115" t="s">
        <v>179</v>
      </c>
      <c r="F60" s="114" t="s">
        <v>177</v>
      </c>
      <c r="G60" s="114" t="s">
        <v>327</v>
      </c>
      <c r="H60" s="114" t="s">
        <v>171</v>
      </c>
      <c r="I60" s="299">
        <v>3720</v>
      </c>
      <c r="J60" s="300">
        <v>3720</v>
      </c>
    </row>
    <row r="61" spans="1:10" ht="45">
      <c r="A61" s="118" t="s">
        <v>402</v>
      </c>
      <c r="B61" s="117" t="s">
        <v>326</v>
      </c>
      <c r="C61" s="116" t="s">
        <v>168</v>
      </c>
      <c r="D61" s="114" t="s">
        <v>173</v>
      </c>
      <c r="E61" s="115" t="s">
        <v>178</v>
      </c>
      <c r="F61" s="114" t="s">
        <v>177</v>
      </c>
      <c r="G61" s="114" t="s">
        <v>327</v>
      </c>
      <c r="H61" s="114" t="s">
        <v>171</v>
      </c>
      <c r="I61" s="299">
        <v>48293</v>
      </c>
      <c r="J61" s="300">
        <v>51893</v>
      </c>
    </row>
    <row r="62" spans="1:10" ht="65.25" customHeight="1">
      <c r="A62" s="118" t="s">
        <v>176</v>
      </c>
      <c r="B62" s="117" t="s">
        <v>326</v>
      </c>
      <c r="C62" s="116" t="s">
        <v>168</v>
      </c>
      <c r="D62" s="114" t="s">
        <v>173</v>
      </c>
      <c r="E62" s="115" t="s">
        <v>175</v>
      </c>
      <c r="F62" s="114" t="s">
        <v>744</v>
      </c>
      <c r="G62" s="114" t="s">
        <v>327</v>
      </c>
      <c r="H62" s="114" t="s">
        <v>171</v>
      </c>
      <c r="I62" s="299">
        <v>30</v>
      </c>
      <c r="J62" s="300">
        <v>30</v>
      </c>
    </row>
    <row r="63" spans="1:10" ht="32.25" customHeight="1">
      <c r="A63" s="118" t="s">
        <v>174</v>
      </c>
      <c r="B63" s="117" t="s">
        <v>326</v>
      </c>
      <c r="C63" s="116" t="s">
        <v>168</v>
      </c>
      <c r="D63" s="114" t="s">
        <v>173</v>
      </c>
      <c r="E63" s="115" t="s">
        <v>172</v>
      </c>
      <c r="F63" s="114" t="s">
        <v>744</v>
      </c>
      <c r="G63" s="114" t="s">
        <v>327</v>
      </c>
      <c r="H63" s="114" t="s">
        <v>171</v>
      </c>
      <c r="I63" s="299">
        <v>24965</v>
      </c>
      <c r="J63" s="300">
        <v>25638</v>
      </c>
    </row>
    <row r="64" spans="1:10" ht="21" customHeight="1">
      <c r="A64" s="122" t="s">
        <v>170</v>
      </c>
      <c r="B64" s="112" t="s">
        <v>326</v>
      </c>
      <c r="C64" s="111" t="s">
        <v>168</v>
      </c>
      <c r="D64" s="109" t="s">
        <v>167</v>
      </c>
      <c r="E64" s="110" t="s">
        <v>739</v>
      </c>
      <c r="F64" s="109" t="s">
        <v>737</v>
      </c>
      <c r="G64" s="109" t="s">
        <v>327</v>
      </c>
      <c r="H64" s="109" t="s">
        <v>326</v>
      </c>
      <c r="I64" s="297">
        <v>0</v>
      </c>
      <c r="J64" s="298">
        <v>0</v>
      </c>
    </row>
    <row r="65" spans="1:10" ht="15">
      <c r="A65" s="118" t="s">
        <v>169</v>
      </c>
      <c r="B65" s="117" t="s">
        <v>326</v>
      </c>
      <c r="C65" s="116" t="s">
        <v>168</v>
      </c>
      <c r="D65" s="114" t="s">
        <v>167</v>
      </c>
      <c r="E65" s="115" t="s">
        <v>166</v>
      </c>
      <c r="F65" s="114" t="s">
        <v>744</v>
      </c>
      <c r="G65" s="114" t="s">
        <v>327</v>
      </c>
      <c r="H65" s="114" t="s">
        <v>165</v>
      </c>
      <c r="I65" s="299">
        <v>0</v>
      </c>
      <c r="J65" s="300">
        <v>0</v>
      </c>
    </row>
    <row r="66" spans="1:10" ht="33" customHeight="1">
      <c r="A66" s="118" t="s">
        <v>549</v>
      </c>
      <c r="B66" s="117" t="s">
        <v>326</v>
      </c>
      <c r="C66" s="116" t="s">
        <v>168</v>
      </c>
      <c r="D66" s="114" t="s">
        <v>167</v>
      </c>
      <c r="E66" s="115" t="s">
        <v>166</v>
      </c>
      <c r="F66" s="114" t="s">
        <v>744</v>
      </c>
      <c r="G66" s="114" t="s">
        <v>327</v>
      </c>
      <c r="H66" s="114" t="s">
        <v>165</v>
      </c>
      <c r="I66" s="299">
        <v>0</v>
      </c>
      <c r="J66" s="300">
        <v>0</v>
      </c>
    </row>
    <row r="67" spans="1:10" ht="28.5">
      <c r="A67" s="122" t="s">
        <v>164</v>
      </c>
      <c r="B67" s="112">
        <v>0</v>
      </c>
      <c r="C67" s="111">
        <v>1</v>
      </c>
      <c r="D67" s="109">
        <v>19</v>
      </c>
      <c r="E67" s="110">
        <v>0</v>
      </c>
      <c r="F67" s="109">
        <v>0</v>
      </c>
      <c r="G67" s="121" t="s">
        <v>327</v>
      </c>
      <c r="H67" s="121" t="s">
        <v>326</v>
      </c>
      <c r="I67" s="299">
        <v>0</v>
      </c>
      <c r="J67" s="300">
        <v>0</v>
      </c>
    </row>
    <row r="68" spans="1:10" ht="33.75" customHeight="1">
      <c r="A68" s="118" t="s">
        <v>163</v>
      </c>
      <c r="B68" s="117">
        <v>0</v>
      </c>
      <c r="C68" s="116">
        <v>1</v>
      </c>
      <c r="D68" s="114">
        <v>19</v>
      </c>
      <c r="E68" s="115">
        <v>4000</v>
      </c>
      <c r="F68" s="114">
        <v>4</v>
      </c>
      <c r="G68" s="120" t="s">
        <v>327</v>
      </c>
      <c r="H68" s="114">
        <v>151</v>
      </c>
      <c r="I68" s="299">
        <v>0</v>
      </c>
      <c r="J68" s="300">
        <v>0</v>
      </c>
    </row>
    <row r="69" spans="1:10" ht="49.5" customHeight="1" hidden="1">
      <c r="A69" s="118" t="s">
        <v>162</v>
      </c>
      <c r="B69" s="117" t="s">
        <v>326</v>
      </c>
      <c r="C69" s="116" t="s">
        <v>747</v>
      </c>
      <c r="D69" s="114" t="s">
        <v>746</v>
      </c>
      <c r="E69" s="115" t="s">
        <v>745</v>
      </c>
      <c r="F69" s="114" t="s">
        <v>744</v>
      </c>
      <c r="G69" s="114" t="s">
        <v>327</v>
      </c>
      <c r="H69" s="114" t="s">
        <v>742</v>
      </c>
      <c r="I69" s="307">
        <v>0</v>
      </c>
      <c r="J69" s="308">
        <v>0</v>
      </c>
    </row>
    <row r="70" spans="1:10" ht="49.5" customHeight="1" hidden="1">
      <c r="A70" s="118" t="s">
        <v>161</v>
      </c>
      <c r="B70" s="117">
        <v>0</v>
      </c>
      <c r="C70" s="116">
        <v>2</v>
      </c>
      <c r="D70" s="114">
        <v>2</v>
      </c>
      <c r="E70" s="115">
        <v>4999</v>
      </c>
      <c r="F70" s="114">
        <v>4</v>
      </c>
      <c r="G70" s="114">
        <v>8041</v>
      </c>
      <c r="H70" s="114">
        <v>151</v>
      </c>
      <c r="I70" s="307">
        <v>0</v>
      </c>
      <c r="J70" s="308">
        <v>0</v>
      </c>
    </row>
    <row r="71" spans="1:10" ht="121.5" customHeight="1" hidden="1">
      <c r="A71" s="118" t="s">
        <v>160</v>
      </c>
      <c r="B71" s="117">
        <v>0</v>
      </c>
      <c r="C71" s="116">
        <v>2</v>
      </c>
      <c r="D71" s="114">
        <v>2</v>
      </c>
      <c r="E71" s="115">
        <v>4999</v>
      </c>
      <c r="F71" s="114">
        <v>4</v>
      </c>
      <c r="G71" s="114">
        <v>8042</v>
      </c>
      <c r="H71" s="114">
        <v>151</v>
      </c>
      <c r="I71" s="307">
        <v>0</v>
      </c>
      <c r="J71" s="308">
        <v>0</v>
      </c>
    </row>
    <row r="72" spans="1:10" ht="63.75" customHeight="1" hidden="1">
      <c r="A72" s="118" t="s">
        <v>159</v>
      </c>
      <c r="B72" s="117">
        <v>0</v>
      </c>
      <c r="C72" s="116">
        <v>2</v>
      </c>
      <c r="D72" s="114">
        <v>2</v>
      </c>
      <c r="E72" s="115">
        <v>4999</v>
      </c>
      <c r="F72" s="114">
        <v>4</v>
      </c>
      <c r="G72" s="114">
        <v>8052</v>
      </c>
      <c r="H72" s="114">
        <v>151</v>
      </c>
      <c r="I72" s="307">
        <v>0</v>
      </c>
      <c r="J72" s="308">
        <v>0</v>
      </c>
    </row>
    <row r="73" spans="1:10" ht="15" customHeight="1">
      <c r="A73" s="106" t="s">
        <v>158</v>
      </c>
      <c r="B73" s="112" t="s">
        <v>326</v>
      </c>
      <c r="C73" s="111">
        <v>2</v>
      </c>
      <c r="D73" s="109" t="s">
        <v>737</v>
      </c>
      <c r="E73" s="110" t="s">
        <v>739</v>
      </c>
      <c r="F73" s="109" t="s">
        <v>737</v>
      </c>
      <c r="G73" s="109" t="s">
        <v>327</v>
      </c>
      <c r="H73" s="109" t="s">
        <v>326</v>
      </c>
      <c r="I73" s="309">
        <v>3103430</v>
      </c>
      <c r="J73" s="310">
        <v>3103430</v>
      </c>
    </row>
    <row r="74" spans="1:10" ht="57" customHeight="1">
      <c r="A74" s="106" t="s">
        <v>157</v>
      </c>
      <c r="B74" s="108" t="s">
        <v>326</v>
      </c>
      <c r="C74" s="108" t="s">
        <v>747</v>
      </c>
      <c r="D74" s="108" t="s">
        <v>746</v>
      </c>
      <c r="E74" s="108" t="s">
        <v>739</v>
      </c>
      <c r="F74" s="108" t="s">
        <v>737</v>
      </c>
      <c r="G74" s="108" t="s">
        <v>327</v>
      </c>
      <c r="H74" s="108" t="s">
        <v>326</v>
      </c>
      <c r="I74" s="311">
        <v>3103430</v>
      </c>
      <c r="J74" s="312">
        <v>3103430</v>
      </c>
    </row>
    <row r="75" spans="1:10" ht="44.25" customHeight="1">
      <c r="A75" s="106" t="s">
        <v>156</v>
      </c>
      <c r="B75" s="105" t="s">
        <v>326</v>
      </c>
      <c r="C75" s="104" t="s">
        <v>747</v>
      </c>
      <c r="D75" s="101" t="s">
        <v>746</v>
      </c>
      <c r="E75" s="103" t="s">
        <v>155</v>
      </c>
      <c r="F75" s="101" t="s">
        <v>737</v>
      </c>
      <c r="G75" s="101" t="s">
        <v>327</v>
      </c>
      <c r="H75" s="101" t="s">
        <v>742</v>
      </c>
      <c r="I75" s="309">
        <v>100564</v>
      </c>
      <c r="J75" s="310">
        <v>100564</v>
      </c>
    </row>
    <row r="76" spans="1:10" ht="30">
      <c r="A76" s="99" t="s">
        <v>721</v>
      </c>
      <c r="B76" s="98" t="s">
        <v>326</v>
      </c>
      <c r="C76" s="97" t="s">
        <v>747</v>
      </c>
      <c r="D76" s="94" t="s">
        <v>746</v>
      </c>
      <c r="E76" s="96" t="s">
        <v>155</v>
      </c>
      <c r="F76" s="94" t="s">
        <v>744</v>
      </c>
      <c r="G76" s="94" t="s">
        <v>327</v>
      </c>
      <c r="H76" s="94" t="s">
        <v>742</v>
      </c>
      <c r="I76" s="311">
        <v>100564</v>
      </c>
      <c r="J76" s="312">
        <v>100564</v>
      </c>
    </row>
    <row r="77" spans="1:10" ht="63" customHeight="1">
      <c r="A77" s="106" t="s">
        <v>154</v>
      </c>
      <c r="B77" s="105" t="s">
        <v>326</v>
      </c>
      <c r="C77" s="104" t="s">
        <v>747</v>
      </c>
      <c r="D77" s="101" t="s">
        <v>746</v>
      </c>
      <c r="E77" s="103">
        <v>0</v>
      </c>
      <c r="F77" s="101">
        <v>0</v>
      </c>
      <c r="G77" s="101" t="s">
        <v>327</v>
      </c>
      <c r="H77" s="101" t="s">
        <v>742</v>
      </c>
      <c r="I77" s="309">
        <v>551013</v>
      </c>
      <c r="J77" s="310">
        <v>551013</v>
      </c>
    </row>
    <row r="78" spans="1:10" ht="45">
      <c r="A78" s="99" t="s">
        <v>21</v>
      </c>
      <c r="B78" s="98" t="s">
        <v>326</v>
      </c>
      <c r="C78" s="97" t="s">
        <v>747</v>
      </c>
      <c r="D78" s="94" t="s">
        <v>746</v>
      </c>
      <c r="E78" s="96" t="s">
        <v>781</v>
      </c>
      <c r="F78" s="94" t="s">
        <v>744</v>
      </c>
      <c r="G78" s="95" t="s">
        <v>327</v>
      </c>
      <c r="H78" s="94" t="s">
        <v>742</v>
      </c>
      <c r="I78" s="311">
        <v>52857</v>
      </c>
      <c r="J78" s="312">
        <v>52857</v>
      </c>
    </row>
    <row r="79" spans="1:10" ht="165" customHeight="1">
      <c r="A79" s="99" t="s">
        <v>780</v>
      </c>
      <c r="B79" s="98" t="s">
        <v>326</v>
      </c>
      <c r="C79" s="97" t="s">
        <v>747</v>
      </c>
      <c r="D79" s="94" t="s">
        <v>746</v>
      </c>
      <c r="E79" s="96" t="s">
        <v>779</v>
      </c>
      <c r="F79" s="94" t="s">
        <v>744</v>
      </c>
      <c r="G79" s="95" t="s">
        <v>327</v>
      </c>
      <c r="H79" s="94" t="s">
        <v>742</v>
      </c>
      <c r="I79" s="311">
        <v>39375</v>
      </c>
      <c r="J79" s="312">
        <v>39375</v>
      </c>
    </row>
    <row r="80" spans="1:10" ht="61.5" customHeight="1">
      <c r="A80" s="99" t="s">
        <v>1127</v>
      </c>
      <c r="B80" s="98" t="s">
        <v>326</v>
      </c>
      <c r="C80" s="97" t="s">
        <v>747</v>
      </c>
      <c r="D80" s="94" t="s">
        <v>746</v>
      </c>
      <c r="E80" s="96" t="s">
        <v>779</v>
      </c>
      <c r="F80" s="94" t="s">
        <v>744</v>
      </c>
      <c r="G80" s="95" t="s">
        <v>327</v>
      </c>
      <c r="H80" s="94" t="s">
        <v>742</v>
      </c>
      <c r="I80" s="311">
        <v>458781</v>
      </c>
      <c r="J80" s="312">
        <v>458781</v>
      </c>
    </row>
    <row r="81" spans="1:10" ht="47.25" customHeight="1">
      <c r="A81" s="106" t="s">
        <v>778</v>
      </c>
      <c r="B81" s="105" t="s">
        <v>326</v>
      </c>
      <c r="C81" s="104" t="s">
        <v>747</v>
      </c>
      <c r="D81" s="101" t="s">
        <v>746</v>
      </c>
      <c r="E81" s="103">
        <v>3000</v>
      </c>
      <c r="F81" s="101" t="s">
        <v>744</v>
      </c>
      <c r="G81" s="102" t="s">
        <v>327</v>
      </c>
      <c r="H81" s="101" t="s">
        <v>742</v>
      </c>
      <c r="I81" s="309">
        <v>2417519</v>
      </c>
      <c r="J81" s="310">
        <v>2417519</v>
      </c>
    </row>
    <row r="82" spans="1:10" ht="70.5" customHeight="1">
      <c r="A82" s="107" t="s">
        <v>777</v>
      </c>
      <c r="B82" s="98" t="s">
        <v>326</v>
      </c>
      <c r="C82" s="97" t="s">
        <v>747</v>
      </c>
      <c r="D82" s="94" t="s">
        <v>746</v>
      </c>
      <c r="E82" s="96" t="s">
        <v>776</v>
      </c>
      <c r="F82" s="94" t="s">
        <v>744</v>
      </c>
      <c r="G82" s="95" t="s">
        <v>327</v>
      </c>
      <c r="H82" s="94" t="s">
        <v>742</v>
      </c>
      <c r="I82" s="311">
        <v>882</v>
      </c>
      <c r="J82" s="312">
        <v>882</v>
      </c>
    </row>
    <row r="83" spans="1:10" ht="105">
      <c r="A83" s="99" t="s">
        <v>775</v>
      </c>
      <c r="B83" s="98" t="s">
        <v>326</v>
      </c>
      <c r="C83" s="97" t="s">
        <v>747</v>
      </c>
      <c r="D83" s="94" t="s">
        <v>746</v>
      </c>
      <c r="E83" s="96" t="s">
        <v>773</v>
      </c>
      <c r="F83" s="94" t="s">
        <v>744</v>
      </c>
      <c r="G83" s="95" t="s">
        <v>327</v>
      </c>
      <c r="H83" s="94" t="s">
        <v>742</v>
      </c>
      <c r="I83" s="311">
        <v>25584</v>
      </c>
      <c r="J83" s="312">
        <v>25584</v>
      </c>
    </row>
    <row r="84" spans="1:10" ht="105">
      <c r="A84" s="99" t="s">
        <v>774</v>
      </c>
      <c r="B84" s="98" t="s">
        <v>326</v>
      </c>
      <c r="C84" s="97" t="s">
        <v>747</v>
      </c>
      <c r="D84" s="94" t="s">
        <v>746</v>
      </c>
      <c r="E84" s="96" t="s">
        <v>773</v>
      </c>
      <c r="F84" s="94" t="s">
        <v>744</v>
      </c>
      <c r="G84" s="95" t="s">
        <v>327</v>
      </c>
      <c r="H84" s="94" t="s">
        <v>742</v>
      </c>
      <c r="I84" s="311">
        <v>10196</v>
      </c>
      <c r="J84" s="312">
        <v>10196</v>
      </c>
    </row>
    <row r="85" spans="1:10" ht="75">
      <c r="A85" s="99" t="s">
        <v>772</v>
      </c>
      <c r="B85" s="98" t="s">
        <v>326</v>
      </c>
      <c r="C85" s="97" t="s">
        <v>747</v>
      </c>
      <c r="D85" s="94" t="s">
        <v>746</v>
      </c>
      <c r="E85" s="96" t="s">
        <v>771</v>
      </c>
      <c r="F85" s="94" t="s">
        <v>744</v>
      </c>
      <c r="G85" s="95" t="s">
        <v>327</v>
      </c>
      <c r="H85" s="94" t="s">
        <v>742</v>
      </c>
      <c r="I85" s="311">
        <v>828980</v>
      </c>
      <c r="J85" s="312">
        <v>828980</v>
      </c>
    </row>
    <row r="86" spans="1:10" ht="60">
      <c r="A86" s="99" t="s">
        <v>770</v>
      </c>
      <c r="B86" s="98" t="s">
        <v>326</v>
      </c>
      <c r="C86" s="97" t="s">
        <v>747</v>
      </c>
      <c r="D86" s="94" t="s">
        <v>746</v>
      </c>
      <c r="E86" s="96" t="s">
        <v>758</v>
      </c>
      <c r="F86" s="94" t="s">
        <v>744</v>
      </c>
      <c r="G86" s="95" t="s">
        <v>327</v>
      </c>
      <c r="H86" s="94" t="s">
        <v>742</v>
      </c>
      <c r="I86" s="311">
        <v>76183</v>
      </c>
      <c r="J86" s="312">
        <v>76183</v>
      </c>
    </row>
    <row r="87" spans="1:10" ht="90">
      <c r="A87" s="99" t="s">
        <v>769</v>
      </c>
      <c r="B87" s="98" t="s">
        <v>326</v>
      </c>
      <c r="C87" s="97" t="s">
        <v>747</v>
      </c>
      <c r="D87" s="94" t="s">
        <v>746</v>
      </c>
      <c r="E87" s="96" t="s">
        <v>758</v>
      </c>
      <c r="F87" s="94" t="s">
        <v>744</v>
      </c>
      <c r="G87" s="95" t="s">
        <v>327</v>
      </c>
      <c r="H87" s="94" t="s">
        <v>742</v>
      </c>
      <c r="I87" s="311">
        <v>4969</v>
      </c>
      <c r="J87" s="312">
        <v>4969</v>
      </c>
    </row>
    <row r="88" spans="1:10" ht="105">
      <c r="A88" s="99" t="s">
        <v>768</v>
      </c>
      <c r="B88" s="98" t="s">
        <v>326</v>
      </c>
      <c r="C88" s="97" t="s">
        <v>747</v>
      </c>
      <c r="D88" s="94" t="s">
        <v>746</v>
      </c>
      <c r="E88" s="96" t="s">
        <v>758</v>
      </c>
      <c r="F88" s="94" t="s">
        <v>744</v>
      </c>
      <c r="G88" s="95" t="s">
        <v>327</v>
      </c>
      <c r="H88" s="94" t="s">
        <v>742</v>
      </c>
      <c r="I88" s="311">
        <v>42878</v>
      </c>
      <c r="J88" s="312">
        <v>42878</v>
      </c>
    </row>
    <row r="89" spans="1:10" ht="93.75" customHeight="1">
      <c r="A89" s="99" t="s">
        <v>767</v>
      </c>
      <c r="B89" s="98" t="s">
        <v>326</v>
      </c>
      <c r="C89" s="97" t="s">
        <v>747</v>
      </c>
      <c r="D89" s="94" t="s">
        <v>746</v>
      </c>
      <c r="E89" s="96" t="s">
        <v>758</v>
      </c>
      <c r="F89" s="94" t="s">
        <v>744</v>
      </c>
      <c r="G89" s="95" t="s">
        <v>327</v>
      </c>
      <c r="H89" s="94" t="s">
        <v>742</v>
      </c>
      <c r="I89" s="311">
        <v>76939</v>
      </c>
      <c r="J89" s="312">
        <v>76939</v>
      </c>
    </row>
    <row r="90" spans="1:10" ht="90">
      <c r="A90" s="99" t="s">
        <v>766</v>
      </c>
      <c r="B90" s="98" t="s">
        <v>326</v>
      </c>
      <c r="C90" s="97" t="s">
        <v>747</v>
      </c>
      <c r="D90" s="94" t="s">
        <v>746</v>
      </c>
      <c r="E90" s="96" t="s">
        <v>758</v>
      </c>
      <c r="F90" s="94" t="s">
        <v>744</v>
      </c>
      <c r="G90" s="95" t="s">
        <v>327</v>
      </c>
      <c r="H90" s="94" t="s">
        <v>742</v>
      </c>
      <c r="I90" s="311">
        <v>2130</v>
      </c>
      <c r="J90" s="312">
        <v>2130</v>
      </c>
    </row>
    <row r="91" spans="1:10" ht="105">
      <c r="A91" s="99" t="s">
        <v>765</v>
      </c>
      <c r="B91" s="98" t="s">
        <v>326</v>
      </c>
      <c r="C91" s="97" t="s">
        <v>747</v>
      </c>
      <c r="D91" s="94" t="s">
        <v>746</v>
      </c>
      <c r="E91" s="96" t="s">
        <v>758</v>
      </c>
      <c r="F91" s="94" t="s">
        <v>744</v>
      </c>
      <c r="G91" s="95" t="s">
        <v>327</v>
      </c>
      <c r="H91" s="94" t="s">
        <v>742</v>
      </c>
      <c r="I91" s="311">
        <v>12778</v>
      </c>
      <c r="J91" s="312">
        <v>12778</v>
      </c>
    </row>
    <row r="92" spans="1:10" ht="140.25" customHeight="1">
      <c r="A92" s="99" t="s">
        <v>764</v>
      </c>
      <c r="B92" s="98" t="s">
        <v>326</v>
      </c>
      <c r="C92" s="97" t="s">
        <v>747</v>
      </c>
      <c r="D92" s="94" t="s">
        <v>746</v>
      </c>
      <c r="E92" s="96" t="s">
        <v>758</v>
      </c>
      <c r="F92" s="94" t="s">
        <v>744</v>
      </c>
      <c r="G92" s="95" t="s">
        <v>327</v>
      </c>
      <c r="H92" s="94" t="s">
        <v>742</v>
      </c>
      <c r="I92" s="311">
        <v>205134</v>
      </c>
      <c r="J92" s="312">
        <v>205134</v>
      </c>
    </row>
    <row r="93" spans="1:10" ht="150">
      <c r="A93" s="99" t="s">
        <v>763</v>
      </c>
      <c r="B93" s="98" t="s">
        <v>326</v>
      </c>
      <c r="C93" s="97" t="s">
        <v>747</v>
      </c>
      <c r="D93" s="94" t="s">
        <v>746</v>
      </c>
      <c r="E93" s="96" t="s">
        <v>758</v>
      </c>
      <c r="F93" s="94" t="s">
        <v>744</v>
      </c>
      <c r="G93" s="95" t="s">
        <v>327</v>
      </c>
      <c r="H93" s="94" t="s">
        <v>742</v>
      </c>
      <c r="I93" s="311">
        <v>974926</v>
      </c>
      <c r="J93" s="312">
        <v>974926</v>
      </c>
    </row>
    <row r="94" spans="1:10" ht="210">
      <c r="A94" s="99" t="s">
        <v>762</v>
      </c>
      <c r="B94" s="98" t="s">
        <v>326</v>
      </c>
      <c r="C94" s="97" t="s">
        <v>747</v>
      </c>
      <c r="D94" s="94" t="s">
        <v>746</v>
      </c>
      <c r="E94" s="96" t="s">
        <v>758</v>
      </c>
      <c r="F94" s="94" t="s">
        <v>744</v>
      </c>
      <c r="G94" s="95" t="s">
        <v>327</v>
      </c>
      <c r="H94" s="94" t="s">
        <v>742</v>
      </c>
      <c r="I94" s="311">
        <v>1859</v>
      </c>
      <c r="J94" s="312">
        <v>1859</v>
      </c>
    </row>
    <row r="95" spans="1:10" ht="214.5" customHeight="1">
      <c r="A95" s="99" t="s">
        <v>1240</v>
      </c>
      <c r="B95" s="98" t="s">
        <v>326</v>
      </c>
      <c r="C95" s="97" t="s">
        <v>747</v>
      </c>
      <c r="D95" s="94" t="s">
        <v>746</v>
      </c>
      <c r="E95" s="96" t="s">
        <v>758</v>
      </c>
      <c r="F95" s="94" t="s">
        <v>744</v>
      </c>
      <c r="G95" s="95" t="s">
        <v>327</v>
      </c>
      <c r="H95" s="94" t="s">
        <v>742</v>
      </c>
      <c r="I95" s="311">
        <v>216</v>
      </c>
      <c r="J95" s="312">
        <v>216</v>
      </c>
    </row>
    <row r="96" spans="1:10" ht="105">
      <c r="A96" s="99" t="s">
        <v>761</v>
      </c>
      <c r="B96" s="98" t="s">
        <v>326</v>
      </c>
      <c r="C96" s="97" t="s">
        <v>747</v>
      </c>
      <c r="D96" s="94" t="s">
        <v>746</v>
      </c>
      <c r="E96" s="96" t="s">
        <v>758</v>
      </c>
      <c r="F96" s="94" t="s">
        <v>744</v>
      </c>
      <c r="G96" s="95" t="s">
        <v>327</v>
      </c>
      <c r="H96" s="94" t="s">
        <v>742</v>
      </c>
      <c r="I96" s="311">
        <v>44982</v>
      </c>
      <c r="J96" s="312">
        <v>44982</v>
      </c>
    </row>
    <row r="97" spans="1:10" ht="90">
      <c r="A97" s="99" t="s">
        <v>760</v>
      </c>
      <c r="B97" s="98" t="s">
        <v>326</v>
      </c>
      <c r="C97" s="97" t="s">
        <v>747</v>
      </c>
      <c r="D97" s="94" t="s">
        <v>746</v>
      </c>
      <c r="E97" s="96" t="s">
        <v>758</v>
      </c>
      <c r="F97" s="94" t="s">
        <v>744</v>
      </c>
      <c r="G97" s="95" t="s">
        <v>327</v>
      </c>
      <c r="H97" s="94" t="s">
        <v>742</v>
      </c>
      <c r="I97" s="311">
        <v>15</v>
      </c>
      <c r="J97" s="312">
        <v>15</v>
      </c>
    </row>
    <row r="98" spans="1:10" ht="165">
      <c r="A98" s="99" t="s">
        <v>759</v>
      </c>
      <c r="B98" s="98" t="s">
        <v>326</v>
      </c>
      <c r="C98" s="97" t="s">
        <v>747</v>
      </c>
      <c r="D98" s="94" t="s">
        <v>746</v>
      </c>
      <c r="E98" s="96" t="s">
        <v>758</v>
      </c>
      <c r="F98" s="94" t="s">
        <v>744</v>
      </c>
      <c r="G98" s="95" t="s">
        <v>327</v>
      </c>
      <c r="H98" s="94" t="s">
        <v>742</v>
      </c>
      <c r="I98" s="311">
        <v>9122</v>
      </c>
      <c r="J98" s="312">
        <v>9122</v>
      </c>
    </row>
    <row r="99" spans="1:10" ht="158.25" customHeight="1">
      <c r="A99" s="99" t="s">
        <v>1126</v>
      </c>
      <c r="B99" s="98" t="s">
        <v>326</v>
      </c>
      <c r="C99" s="97" t="s">
        <v>747</v>
      </c>
      <c r="D99" s="94" t="s">
        <v>746</v>
      </c>
      <c r="E99" s="96" t="s">
        <v>756</v>
      </c>
      <c r="F99" s="94" t="s">
        <v>744</v>
      </c>
      <c r="G99" s="95" t="s">
        <v>327</v>
      </c>
      <c r="H99" s="94" t="s">
        <v>742</v>
      </c>
      <c r="I99" s="311">
        <v>6640</v>
      </c>
      <c r="J99" s="312">
        <v>6640</v>
      </c>
    </row>
    <row r="100" spans="1:10" ht="154.5" customHeight="1">
      <c r="A100" s="99" t="s">
        <v>757</v>
      </c>
      <c r="B100" s="98" t="s">
        <v>326</v>
      </c>
      <c r="C100" s="97" t="s">
        <v>747</v>
      </c>
      <c r="D100" s="94" t="s">
        <v>746</v>
      </c>
      <c r="E100" s="96" t="s">
        <v>756</v>
      </c>
      <c r="F100" s="94" t="s">
        <v>744</v>
      </c>
      <c r="G100" s="95" t="s">
        <v>327</v>
      </c>
      <c r="H100" s="94" t="s">
        <v>742</v>
      </c>
      <c r="I100" s="311">
        <v>49079</v>
      </c>
      <c r="J100" s="312">
        <v>49079</v>
      </c>
    </row>
    <row r="101" spans="1:10" ht="147.75" customHeight="1">
      <c r="A101" s="99" t="s">
        <v>755</v>
      </c>
      <c r="B101" s="98" t="s">
        <v>326</v>
      </c>
      <c r="C101" s="97" t="s">
        <v>747</v>
      </c>
      <c r="D101" s="94" t="s">
        <v>746</v>
      </c>
      <c r="E101" s="96" t="s">
        <v>754</v>
      </c>
      <c r="F101" s="94" t="s">
        <v>744</v>
      </c>
      <c r="G101" s="95" t="s">
        <v>327</v>
      </c>
      <c r="H101" s="94" t="s">
        <v>742</v>
      </c>
      <c r="I101" s="311">
        <v>23656</v>
      </c>
      <c r="J101" s="312">
        <v>23656</v>
      </c>
    </row>
    <row r="102" spans="1:10" ht="104.25" customHeight="1">
      <c r="A102" s="99" t="s">
        <v>753</v>
      </c>
      <c r="B102" s="98" t="s">
        <v>326</v>
      </c>
      <c r="C102" s="97" t="s">
        <v>747</v>
      </c>
      <c r="D102" s="94" t="s">
        <v>746</v>
      </c>
      <c r="E102" s="96" t="s">
        <v>752</v>
      </c>
      <c r="F102" s="94" t="s">
        <v>744</v>
      </c>
      <c r="G102" s="95" t="s">
        <v>327</v>
      </c>
      <c r="H102" s="94" t="s">
        <v>742</v>
      </c>
      <c r="I102" s="311">
        <v>20372</v>
      </c>
      <c r="J102" s="312">
        <v>20372</v>
      </c>
    </row>
    <row r="103" spans="1:10" ht="29.25">
      <c r="A103" s="106" t="s">
        <v>751</v>
      </c>
      <c r="B103" s="105" t="s">
        <v>326</v>
      </c>
      <c r="C103" s="104" t="s">
        <v>747</v>
      </c>
      <c r="D103" s="101" t="s">
        <v>746</v>
      </c>
      <c r="E103" s="103">
        <v>4000</v>
      </c>
      <c r="F103" s="101" t="s">
        <v>737</v>
      </c>
      <c r="G103" s="102" t="s">
        <v>327</v>
      </c>
      <c r="H103" s="101" t="s">
        <v>742</v>
      </c>
      <c r="I103" s="309">
        <v>34334</v>
      </c>
      <c r="J103" s="310">
        <v>34334</v>
      </c>
    </row>
    <row r="104" spans="1:10" ht="49.5" customHeight="1">
      <c r="A104" s="99" t="s">
        <v>750</v>
      </c>
      <c r="B104" s="98" t="s">
        <v>326</v>
      </c>
      <c r="C104" s="97" t="s">
        <v>747</v>
      </c>
      <c r="D104" s="94" t="s">
        <v>746</v>
      </c>
      <c r="E104" s="96">
        <v>4025</v>
      </c>
      <c r="F104" s="94" t="s">
        <v>744</v>
      </c>
      <c r="G104" s="95" t="s">
        <v>749</v>
      </c>
      <c r="H104" s="94" t="s">
        <v>742</v>
      </c>
      <c r="I104" s="311">
        <v>490</v>
      </c>
      <c r="J104" s="312">
        <v>490</v>
      </c>
    </row>
    <row r="105" spans="1:10" ht="96" customHeight="1">
      <c r="A105" s="99" t="s">
        <v>748</v>
      </c>
      <c r="B105" s="98" t="s">
        <v>326</v>
      </c>
      <c r="C105" s="97" t="s">
        <v>747</v>
      </c>
      <c r="D105" s="94" t="s">
        <v>746</v>
      </c>
      <c r="E105" s="96" t="s">
        <v>745</v>
      </c>
      <c r="F105" s="94" t="s">
        <v>744</v>
      </c>
      <c r="G105" s="95" t="s">
        <v>743</v>
      </c>
      <c r="H105" s="94" t="s">
        <v>742</v>
      </c>
      <c r="I105" s="311">
        <v>33844</v>
      </c>
      <c r="J105" s="312">
        <v>33844</v>
      </c>
    </row>
    <row r="106" spans="1:10" ht="58.5" customHeight="1">
      <c r="A106" s="92" t="s">
        <v>741</v>
      </c>
      <c r="B106" s="91" t="s">
        <v>326</v>
      </c>
      <c r="C106" s="90" t="s">
        <v>740</v>
      </c>
      <c r="D106" s="88" t="s">
        <v>737</v>
      </c>
      <c r="E106" s="89" t="s">
        <v>739</v>
      </c>
      <c r="F106" s="88" t="s">
        <v>737</v>
      </c>
      <c r="G106" s="88" t="s">
        <v>327</v>
      </c>
      <c r="H106" s="88" t="s">
        <v>326</v>
      </c>
      <c r="I106" s="313">
        <v>365354</v>
      </c>
      <c r="J106" s="314">
        <v>372649</v>
      </c>
    </row>
    <row r="107" spans="1:10" ht="15">
      <c r="A107" s="87" t="s">
        <v>321</v>
      </c>
      <c r="B107" s="86" t="s">
        <v>326</v>
      </c>
      <c r="C107" s="85" t="s">
        <v>738</v>
      </c>
      <c r="D107" s="85" t="s">
        <v>737</v>
      </c>
      <c r="E107" s="85" t="s">
        <v>327</v>
      </c>
      <c r="F107" s="85" t="s">
        <v>737</v>
      </c>
      <c r="G107" s="85" t="s">
        <v>327</v>
      </c>
      <c r="H107" s="85" t="s">
        <v>326</v>
      </c>
      <c r="I107" s="315">
        <v>7490312</v>
      </c>
      <c r="J107" s="316">
        <v>7864179</v>
      </c>
    </row>
    <row r="108" spans="1:10" ht="15">
      <c r="A108" s="83"/>
      <c r="B108" s="83"/>
      <c r="C108" s="83"/>
      <c r="D108" s="83"/>
      <c r="E108" s="83"/>
      <c r="F108" s="83"/>
      <c r="G108" s="81"/>
      <c r="H108" s="83"/>
      <c r="I108" s="83"/>
      <c r="J108" s="83"/>
    </row>
    <row r="109" spans="1:10" ht="15">
      <c r="A109" s="81"/>
      <c r="B109" s="81"/>
      <c r="C109" s="81"/>
      <c r="D109" s="81"/>
      <c r="E109" s="82"/>
      <c r="F109" s="82"/>
      <c r="G109" s="82"/>
      <c r="H109" s="82"/>
      <c r="I109" s="82"/>
      <c r="J109" s="81"/>
    </row>
    <row r="110" spans="1:10" ht="15">
      <c r="A110" s="81"/>
      <c r="B110" s="81"/>
      <c r="C110" s="81"/>
      <c r="D110" s="81"/>
      <c r="E110" s="82"/>
      <c r="F110" s="82"/>
      <c r="G110" s="82"/>
      <c r="H110" s="82"/>
      <c r="I110" s="82"/>
      <c r="J110" s="81"/>
    </row>
  </sheetData>
  <sheetProtection/>
  <mergeCells count="7">
    <mergeCell ref="I11:I13"/>
    <mergeCell ref="A8:J8"/>
    <mergeCell ref="A11:A13"/>
    <mergeCell ref="B12:B13"/>
    <mergeCell ref="G12:G13"/>
    <mergeCell ref="H12:H13"/>
    <mergeCell ref="J11:J13"/>
  </mergeCells>
  <printOptions/>
  <pageMargins left="0.65" right="0.27" top="0.56" bottom="0.34" header="0.4330708661417323" footer="0.1968503937007874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5"/>
  <sheetViews>
    <sheetView tabSelected="1" zoomScalePageLayoutView="0" workbookViewId="0" topLeftCell="A7">
      <selection activeCell="C21" sqref="C21"/>
    </sheetView>
  </sheetViews>
  <sheetFormatPr defaultColWidth="9.140625" defaultRowHeight="15"/>
  <cols>
    <col min="1" max="1" width="28.00390625" style="184" customWidth="1"/>
    <col min="2" max="2" width="59.28125" style="186" customWidth="1"/>
    <col min="3" max="3" width="25.7109375" style="185" customWidth="1"/>
    <col min="4" max="4" width="19.57421875" style="184" customWidth="1"/>
    <col min="5" max="5" width="20.8515625" style="184" customWidth="1"/>
    <col min="6" max="16384" width="9.140625" style="184" customWidth="1"/>
  </cols>
  <sheetData>
    <row r="1" spans="2:3" ht="13.5" customHeight="1">
      <c r="B1" s="200"/>
      <c r="C1" s="183" t="s">
        <v>1298</v>
      </c>
    </row>
    <row r="2" spans="2:3" ht="13.5" customHeight="1">
      <c r="B2" s="156"/>
      <c r="C2" s="143" t="s">
        <v>1301</v>
      </c>
    </row>
    <row r="3" spans="2:3" ht="13.5" customHeight="1">
      <c r="B3" s="154"/>
      <c r="C3" s="143" t="s">
        <v>323</v>
      </c>
    </row>
    <row r="4" spans="2:3" ht="13.5" customHeight="1">
      <c r="B4" s="154"/>
      <c r="C4" s="143" t="s">
        <v>1305</v>
      </c>
    </row>
    <row r="5" ht="13.5" customHeight="1">
      <c r="C5" s="143" t="s">
        <v>1121</v>
      </c>
    </row>
    <row r="6" ht="13.5" customHeight="1">
      <c r="C6" s="143"/>
    </row>
    <row r="7" ht="13.5" customHeight="1">
      <c r="C7" s="143"/>
    </row>
    <row r="8" spans="1:3" ht="41.25" customHeight="1">
      <c r="A8" s="389" t="s">
        <v>1297</v>
      </c>
      <c r="B8" s="389"/>
      <c r="C8" s="389"/>
    </row>
    <row r="9" spans="1:3" ht="12" customHeight="1">
      <c r="A9" s="193"/>
      <c r="B9" s="192"/>
      <c r="C9" s="191" t="s">
        <v>318</v>
      </c>
    </row>
    <row r="10" spans="1:3" s="190" customFormat="1" ht="31.5">
      <c r="A10" s="328" t="s">
        <v>317</v>
      </c>
      <c r="B10" s="329" t="s">
        <v>1296</v>
      </c>
      <c r="C10" s="330" t="s">
        <v>1243</v>
      </c>
    </row>
    <row r="11" spans="1:3" s="194" customFormat="1" ht="11.25">
      <c r="A11" s="217">
        <v>1</v>
      </c>
      <c r="B11" s="218">
        <v>2</v>
      </c>
      <c r="C11" s="219">
        <v>3</v>
      </c>
    </row>
    <row r="12" spans="1:3" s="189" customFormat="1" ht="31.5">
      <c r="A12" s="214"/>
      <c r="B12" s="215" t="s">
        <v>1295</v>
      </c>
      <c r="C12" s="216">
        <v>0</v>
      </c>
    </row>
    <row r="13" spans="1:3" s="189" customFormat="1" ht="31.5">
      <c r="A13" s="203" t="s">
        <v>1294</v>
      </c>
      <c r="B13" s="204" t="s">
        <v>792</v>
      </c>
      <c r="C13" s="202">
        <v>-463333333000</v>
      </c>
    </row>
    <row r="14" spans="1:3" s="189" customFormat="1" ht="31.5">
      <c r="A14" s="205" t="s">
        <v>1293</v>
      </c>
      <c r="B14" s="206" t="s">
        <v>789</v>
      </c>
      <c r="C14" s="207">
        <v>103666666700</v>
      </c>
    </row>
    <row r="15" spans="1:3" s="189" customFormat="1" ht="42" customHeight="1">
      <c r="A15" s="205" t="s">
        <v>790</v>
      </c>
      <c r="B15" s="206" t="s">
        <v>1292</v>
      </c>
      <c r="C15" s="207">
        <v>103666666700</v>
      </c>
    </row>
    <row r="16" spans="1:3" s="189" customFormat="1" ht="31.5">
      <c r="A16" s="205" t="s">
        <v>1291</v>
      </c>
      <c r="B16" s="206" t="s">
        <v>786</v>
      </c>
      <c r="C16" s="207">
        <v>1500000000000</v>
      </c>
    </row>
    <row r="17" spans="1:3" s="189" customFormat="1" ht="31.5">
      <c r="A17" s="205" t="s">
        <v>787</v>
      </c>
      <c r="B17" s="206" t="s">
        <v>1290</v>
      </c>
      <c r="C17" s="207">
        <v>1500000000000</v>
      </c>
    </row>
    <row r="18" spans="1:3" s="190" customFormat="1" ht="31.5">
      <c r="A18" s="203" t="s">
        <v>785</v>
      </c>
      <c r="B18" s="201" t="s">
        <v>784</v>
      </c>
      <c r="C18" s="202">
        <v>463333333000</v>
      </c>
    </row>
    <row r="19" spans="1:3" s="189" customFormat="1" ht="47.25">
      <c r="A19" s="205" t="s">
        <v>1289</v>
      </c>
      <c r="B19" s="206" t="s">
        <v>1288</v>
      </c>
      <c r="C19" s="207">
        <v>463333333000</v>
      </c>
    </row>
    <row r="20" spans="1:3" s="189" customFormat="1" ht="63">
      <c r="A20" s="205" t="s">
        <v>1141</v>
      </c>
      <c r="B20" s="206" t="s">
        <v>783</v>
      </c>
      <c r="C20" s="208">
        <v>463333333000</v>
      </c>
    </row>
    <row r="21" spans="1:3" s="189" customFormat="1" ht="47.25">
      <c r="A21" s="205" t="s">
        <v>1287</v>
      </c>
      <c r="B21" s="206" t="s">
        <v>1286</v>
      </c>
      <c r="C21" s="207">
        <f>C22</f>
        <v>0</v>
      </c>
    </row>
    <row r="22" spans="1:3" s="189" customFormat="1" ht="63">
      <c r="A22" s="205" t="s">
        <v>1144</v>
      </c>
      <c r="B22" s="206" t="s">
        <v>782</v>
      </c>
      <c r="C22" s="207">
        <f>'[1]Муниципальный долг прогноз'!$L$7</f>
        <v>0</v>
      </c>
    </row>
    <row r="23" spans="1:3" s="189" customFormat="1" ht="31.5">
      <c r="A23" s="203" t="s">
        <v>1271</v>
      </c>
      <c r="B23" s="201" t="s">
        <v>1270</v>
      </c>
      <c r="C23" s="202">
        <v>0</v>
      </c>
    </row>
    <row r="24" spans="1:3" s="189" customFormat="1" ht="15.75">
      <c r="A24" s="205" t="s">
        <v>1285</v>
      </c>
      <c r="B24" s="206" t="s">
        <v>1268</v>
      </c>
      <c r="C24" s="207">
        <v>8807887027420</v>
      </c>
    </row>
    <row r="25" spans="1:3" s="189" customFormat="1" ht="15.75">
      <c r="A25" s="205" t="s">
        <v>1284</v>
      </c>
      <c r="B25" s="206" t="s">
        <v>1266</v>
      </c>
      <c r="C25" s="207">
        <v>8807887027420</v>
      </c>
    </row>
    <row r="26" spans="1:3" s="189" customFormat="1" ht="31.5">
      <c r="A26" s="205" t="s">
        <v>1283</v>
      </c>
      <c r="B26" s="206" t="s">
        <v>1282</v>
      </c>
      <c r="C26" s="207">
        <v>8807887027420</v>
      </c>
    </row>
    <row r="27" spans="1:3" s="189" customFormat="1" ht="31.5">
      <c r="A27" s="205" t="s">
        <v>1265</v>
      </c>
      <c r="B27" s="206" t="s">
        <v>1281</v>
      </c>
      <c r="C27" s="207">
        <v>8807887027420</v>
      </c>
    </row>
    <row r="28" spans="1:3" s="189" customFormat="1" ht="15.75">
      <c r="A28" s="205" t="s">
        <v>1280</v>
      </c>
      <c r="B28" s="206" t="s">
        <v>1262</v>
      </c>
      <c r="C28" s="207">
        <v>8807887027420</v>
      </c>
    </row>
    <row r="29" spans="1:3" s="189" customFormat="1" ht="15.75">
      <c r="A29" s="205" t="s">
        <v>1279</v>
      </c>
      <c r="B29" s="206" t="s">
        <v>1260</v>
      </c>
      <c r="C29" s="207">
        <v>8807887027420</v>
      </c>
    </row>
    <row r="30" spans="1:3" s="189" customFormat="1" ht="31.5">
      <c r="A30" s="205" t="s">
        <v>1278</v>
      </c>
      <c r="B30" s="206" t="s">
        <v>1277</v>
      </c>
      <c r="C30" s="207">
        <v>8807887027420</v>
      </c>
    </row>
    <row r="31" spans="1:3" s="189" customFormat="1" ht="31.5">
      <c r="A31" s="205" t="s">
        <v>1259</v>
      </c>
      <c r="B31" s="206" t="s">
        <v>1276</v>
      </c>
      <c r="C31" s="207">
        <v>8807887027420</v>
      </c>
    </row>
    <row r="32" spans="1:3" s="189" customFormat="1" ht="31.5">
      <c r="A32" s="203" t="s">
        <v>1275</v>
      </c>
      <c r="B32" s="201" t="s">
        <v>1274</v>
      </c>
      <c r="C32" s="202">
        <v>0</v>
      </c>
    </row>
    <row r="33" spans="1:3" s="189" customFormat="1" ht="31.5">
      <c r="A33" s="205" t="s">
        <v>1257</v>
      </c>
      <c r="B33" s="206" t="s">
        <v>1256</v>
      </c>
      <c r="C33" s="207">
        <v>17119002540</v>
      </c>
    </row>
    <row r="34" spans="1:3" s="189" customFormat="1" ht="110.25">
      <c r="A34" s="209" t="s">
        <v>1255</v>
      </c>
      <c r="B34" s="210" t="s">
        <v>1254</v>
      </c>
      <c r="C34" s="207">
        <v>17119002540</v>
      </c>
    </row>
    <row r="35" spans="1:3" s="189" customFormat="1" ht="94.5">
      <c r="A35" s="209" t="s">
        <v>1253</v>
      </c>
      <c r="B35" s="210" t="s">
        <v>1252</v>
      </c>
      <c r="C35" s="207">
        <v>17119002540</v>
      </c>
    </row>
    <row r="36" spans="1:3" s="189" customFormat="1" ht="31.5">
      <c r="A36" s="205" t="s">
        <v>1251</v>
      </c>
      <c r="B36" s="206" t="s">
        <v>1250</v>
      </c>
      <c r="C36" s="207">
        <v>17119002540</v>
      </c>
    </row>
    <row r="37" spans="1:3" s="189" customFormat="1" ht="31.5">
      <c r="A37" s="205" t="s">
        <v>1249</v>
      </c>
      <c r="B37" s="206" t="s">
        <v>1248</v>
      </c>
      <c r="C37" s="207">
        <v>17119002540</v>
      </c>
    </row>
    <row r="38" spans="1:3" s="189" customFormat="1" ht="47.25">
      <c r="A38" s="211" t="s">
        <v>1247</v>
      </c>
      <c r="B38" s="212" t="s">
        <v>1246</v>
      </c>
      <c r="C38" s="213">
        <v>17119002540</v>
      </c>
    </row>
    <row r="39" spans="2:3" s="195" customFormat="1" ht="15">
      <c r="B39" s="196"/>
      <c r="C39" s="197"/>
    </row>
    <row r="40" spans="2:3" s="195" customFormat="1" ht="15">
      <c r="B40" s="196" t="s">
        <v>1273</v>
      </c>
      <c r="C40" s="198">
        <v>7136697.00202</v>
      </c>
    </row>
    <row r="41" spans="2:3" s="195" customFormat="1" ht="15">
      <c r="B41" s="196" t="s">
        <v>1272</v>
      </c>
      <c r="C41" s="198">
        <v>7136697.00202</v>
      </c>
    </row>
    <row r="42" spans="2:3" s="195" customFormat="1" ht="15">
      <c r="B42" s="196"/>
      <c r="C42" s="197"/>
    </row>
    <row r="43" spans="2:3" s="195" customFormat="1" ht="15">
      <c r="B43" s="196"/>
      <c r="C43" s="197">
        <f>'[1]руб.'!$V$288/1000</f>
        <v>201761.99241204115</v>
      </c>
    </row>
    <row r="44" spans="2:3" s="195" customFormat="1" ht="15">
      <c r="B44" s="196"/>
      <c r="C44" s="199">
        <f>C43/C41</f>
        <v>0.02827106045765059</v>
      </c>
    </row>
    <row r="45" spans="2:3" s="195" customFormat="1" ht="15">
      <c r="B45" s="196"/>
      <c r="C45" s="197">
        <f>C41*0.1</f>
        <v>713669.700202</v>
      </c>
    </row>
    <row r="46" spans="2:3" s="195" customFormat="1" ht="15">
      <c r="B46" s="196"/>
      <c r="C46" s="197"/>
    </row>
    <row r="47" spans="2:3" s="189" customFormat="1" ht="15">
      <c r="B47" s="188"/>
      <c r="C47" s="187"/>
    </row>
    <row r="48" spans="2:3" s="189" customFormat="1" ht="15">
      <c r="B48" s="188"/>
      <c r="C48" s="187"/>
    </row>
    <row r="49" spans="2:3" s="189" customFormat="1" ht="15">
      <c r="B49" s="188"/>
      <c r="C49" s="187"/>
    </row>
    <row r="50" spans="2:3" s="189" customFormat="1" ht="15">
      <c r="B50" s="188"/>
      <c r="C50" s="187"/>
    </row>
    <row r="51" spans="2:3" s="189" customFormat="1" ht="15">
      <c r="B51" s="188"/>
      <c r="C51" s="187"/>
    </row>
    <row r="52" spans="2:3" s="189" customFormat="1" ht="15">
      <c r="B52" s="188"/>
      <c r="C52" s="187"/>
    </row>
    <row r="53" spans="2:3" s="189" customFormat="1" ht="15">
      <c r="B53" s="188"/>
      <c r="C53" s="187"/>
    </row>
    <row r="54" spans="2:3" s="189" customFormat="1" ht="15">
      <c r="B54" s="188"/>
      <c r="C54" s="187"/>
    </row>
    <row r="55" spans="1:3" ht="15">
      <c r="A55" s="189"/>
      <c r="B55" s="188"/>
      <c r="C55" s="187"/>
    </row>
  </sheetData>
  <sheetProtection/>
  <mergeCells count="1">
    <mergeCell ref="A8:C8"/>
  </mergeCells>
  <printOptions/>
  <pageMargins left="0.5511811023622047" right="0.1968503937007874" top="0.4330708661417323" bottom="0.3937007874015748" header="0.31496062992125984" footer="0.236220472440944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zoomScalePageLayoutView="0" workbookViewId="0" topLeftCell="A1">
      <selection activeCell="B10" sqref="B10:B11"/>
    </sheetView>
  </sheetViews>
  <sheetFormatPr defaultColWidth="9.140625" defaultRowHeight="15"/>
  <cols>
    <col min="1" max="1" width="26.28125" style="184" customWidth="1"/>
    <col min="2" max="2" width="57.28125" style="186" customWidth="1"/>
    <col min="3" max="3" width="17.7109375" style="185" customWidth="1"/>
    <col min="4" max="4" width="19.57421875" style="184" customWidth="1"/>
    <col min="5" max="16384" width="9.140625" style="184" customWidth="1"/>
  </cols>
  <sheetData>
    <row r="1" spans="2:4" ht="14.25" customHeight="1">
      <c r="B1" s="200"/>
      <c r="C1" s="184"/>
      <c r="D1" s="183" t="s">
        <v>1125</v>
      </c>
    </row>
    <row r="2" spans="2:4" ht="14.25" customHeight="1">
      <c r="B2" s="156"/>
      <c r="C2" s="184"/>
      <c r="D2" s="143" t="s">
        <v>1306</v>
      </c>
    </row>
    <row r="3" spans="2:4" ht="14.25" customHeight="1">
      <c r="B3" s="154"/>
      <c r="C3" s="184"/>
      <c r="D3" s="143" t="s">
        <v>323</v>
      </c>
    </row>
    <row r="4" spans="2:4" ht="14.25" customHeight="1">
      <c r="B4" s="154"/>
      <c r="C4" s="184"/>
      <c r="D4" s="143" t="s">
        <v>1307</v>
      </c>
    </row>
    <row r="5" spans="3:4" ht="14.25" customHeight="1">
      <c r="C5" s="184"/>
      <c r="D5" s="143"/>
    </row>
    <row r="6" spans="3:4" ht="14.25" customHeight="1">
      <c r="C6" s="184"/>
      <c r="D6" s="143"/>
    </row>
    <row r="7" ht="15.75" customHeight="1"/>
    <row r="8" spans="1:4" ht="41.25" customHeight="1">
      <c r="A8" s="389" t="s">
        <v>1124</v>
      </c>
      <c r="B8" s="389"/>
      <c r="C8" s="389"/>
      <c r="D8" s="389"/>
    </row>
    <row r="9" spans="1:4" ht="12" customHeight="1">
      <c r="A9" s="193"/>
      <c r="B9" s="192"/>
      <c r="C9" s="184"/>
      <c r="D9" s="191" t="s">
        <v>318</v>
      </c>
    </row>
    <row r="10" spans="1:4" s="220" customFormat="1" ht="18.75" customHeight="1">
      <c r="A10" s="392" t="s">
        <v>317</v>
      </c>
      <c r="B10" s="394" t="s">
        <v>1296</v>
      </c>
      <c r="C10" s="390" t="s">
        <v>1120</v>
      </c>
      <c r="D10" s="391"/>
    </row>
    <row r="11" spans="1:4" s="220" customFormat="1" ht="15">
      <c r="A11" s="393"/>
      <c r="B11" s="395"/>
      <c r="C11" s="331" t="s">
        <v>1123</v>
      </c>
      <c r="D11" s="332" t="s">
        <v>1122</v>
      </c>
    </row>
    <row r="12" spans="1:4" s="221" customFormat="1" ht="12">
      <c r="A12" s="232">
        <v>1</v>
      </c>
      <c r="B12" s="233">
        <v>2</v>
      </c>
      <c r="C12" s="233">
        <v>3</v>
      </c>
      <c r="D12" s="234">
        <v>4</v>
      </c>
    </row>
    <row r="13" spans="1:4" s="189" customFormat="1" ht="31.5">
      <c r="A13" s="214"/>
      <c r="B13" s="215" t="s">
        <v>1295</v>
      </c>
      <c r="C13" s="230">
        <v>0</v>
      </c>
      <c r="D13" s="231">
        <v>0</v>
      </c>
    </row>
    <row r="14" spans="1:4" s="189" customFormat="1" ht="31.5">
      <c r="A14" s="203" t="s">
        <v>1294</v>
      </c>
      <c r="B14" s="204" t="s">
        <v>792</v>
      </c>
      <c r="C14" s="222">
        <v>16667</v>
      </c>
      <c r="D14" s="223">
        <v>446667</v>
      </c>
    </row>
    <row r="15" spans="1:4" s="189" customFormat="1" ht="31.5">
      <c r="A15" s="205" t="s">
        <v>1293</v>
      </c>
      <c r="B15" s="206" t="s">
        <v>789</v>
      </c>
      <c r="C15" s="224">
        <v>953333</v>
      </c>
      <c r="D15" s="225">
        <v>1300000</v>
      </c>
    </row>
    <row r="16" spans="1:4" s="189" customFormat="1" ht="47.25">
      <c r="A16" s="205" t="s">
        <v>790</v>
      </c>
      <c r="B16" s="206" t="s">
        <v>1292</v>
      </c>
      <c r="C16" s="224">
        <v>953333</v>
      </c>
      <c r="D16" s="225">
        <v>1300000</v>
      </c>
    </row>
    <row r="17" spans="1:4" s="189" customFormat="1" ht="31.5">
      <c r="A17" s="205" t="s">
        <v>1291</v>
      </c>
      <c r="B17" s="206" t="s">
        <v>786</v>
      </c>
      <c r="C17" s="224">
        <v>936667</v>
      </c>
      <c r="D17" s="225">
        <v>853333</v>
      </c>
    </row>
    <row r="18" spans="1:4" s="189" customFormat="1" ht="47.25">
      <c r="A18" s="205" t="s">
        <v>787</v>
      </c>
      <c r="B18" s="206" t="s">
        <v>1290</v>
      </c>
      <c r="C18" s="224">
        <v>936667</v>
      </c>
      <c r="D18" s="225">
        <v>853333</v>
      </c>
    </row>
    <row r="19" spans="1:4" s="190" customFormat="1" ht="31.5">
      <c r="A19" s="203" t="s">
        <v>785</v>
      </c>
      <c r="B19" s="201" t="s">
        <v>784</v>
      </c>
      <c r="C19" s="222">
        <v>-16667</v>
      </c>
      <c r="D19" s="223">
        <v>-446667</v>
      </c>
    </row>
    <row r="20" spans="1:4" s="189" customFormat="1" ht="47.25">
      <c r="A20" s="205" t="s">
        <v>1289</v>
      </c>
      <c r="B20" s="206" t="s">
        <v>1288</v>
      </c>
      <c r="C20" s="224">
        <v>446667</v>
      </c>
      <c r="D20" s="225">
        <v>0</v>
      </c>
    </row>
    <row r="21" spans="1:4" s="189" customFormat="1" ht="63">
      <c r="A21" s="205" t="s">
        <v>1141</v>
      </c>
      <c r="B21" s="206" t="s">
        <v>783</v>
      </c>
      <c r="C21" s="226">
        <v>446667</v>
      </c>
      <c r="D21" s="227">
        <v>0</v>
      </c>
    </row>
    <row r="22" spans="1:4" s="189" customFormat="1" ht="47.25">
      <c r="A22" s="205" t="s">
        <v>1287</v>
      </c>
      <c r="B22" s="206" t="s">
        <v>1286</v>
      </c>
      <c r="C22" s="224">
        <v>463333</v>
      </c>
      <c r="D22" s="225">
        <v>446667</v>
      </c>
    </row>
    <row r="23" spans="1:4" s="189" customFormat="1" ht="63">
      <c r="A23" s="205" t="s">
        <v>1144</v>
      </c>
      <c r="B23" s="206" t="s">
        <v>782</v>
      </c>
      <c r="C23" s="224">
        <v>463333</v>
      </c>
      <c r="D23" s="225">
        <v>446667</v>
      </c>
    </row>
    <row r="24" spans="1:4" s="189" customFormat="1" ht="31.5">
      <c r="A24" s="203" t="s">
        <v>1271</v>
      </c>
      <c r="B24" s="201" t="s">
        <v>1270</v>
      </c>
      <c r="C24" s="222">
        <v>0</v>
      </c>
      <c r="D24" s="223">
        <v>0</v>
      </c>
    </row>
    <row r="25" spans="1:4" s="189" customFormat="1" ht="15.75">
      <c r="A25" s="205" t="s">
        <v>1285</v>
      </c>
      <c r="B25" s="206" t="s">
        <v>1268</v>
      </c>
      <c r="C25" s="224">
        <v>9082777</v>
      </c>
      <c r="D25" s="225">
        <v>9712839</v>
      </c>
    </row>
    <row r="26" spans="1:4" s="189" customFormat="1" ht="15.75">
      <c r="A26" s="205" t="s">
        <v>1284</v>
      </c>
      <c r="B26" s="206" t="s">
        <v>1266</v>
      </c>
      <c r="C26" s="224">
        <v>9082777</v>
      </c>
      <c r="D26" s="225">
        <v>9712839</v>
      </c>
    </row>
    <row r="27" spans="1:4" s="189" customFormat="1" ht="31.5">
      <c r="A27" s="205" t="s">
        <v>1283</v>
      </c>
      <c r="B27" s="206" t="s">
        <v>1282</v>
      </c>
      <c r="C27" s="224">
        <v>9082777</v>
      </c>
      <c r="D27" s="225">
        <v>9712839</v>
      </c>
    </row>
    <row r="28" spans="1:4" s="189" customFormat="1" ht="31.5">
      <c r="A28" s="205" t="s">
        <v>1265</v>
      </c>
      <c r="B28" s="206" t="s">
        <v>1281</v>
      </c>
      <c r="C28" s="224">
        <v>9082777</v>
      </c>
      <c r="D28" s="225">
        <v>9712839</v>
      </c>
    </row>
    <row r="29" spans="1:4" s="189" customFormat="1" ht="15.75">
      <c r="A29" s="205" t="s">
        <v>1280</v>
      </c>
      <c r="B29" s="206" t="s">
        <v>1262</v>
      </c>
      <c r="C29" s="224">
        <v>9082777</v>
      </c>
      <c r="D29" s="225">
        <v>9712839</v>
      </c>
    </row>
    <row r="30" spans="1:4" s="189" customFormat="1" ht="15.75">
      <c r="A30" s="205" t="s">
        <v>1279</v>
      </c>
      <c r="B30" s="206" t="s">
        <v>1260</v>
      </c>
      <c r="C30" s="224">
        <v>9082777</v>
      </c>
      <c r="D30" s="225">
        <v>9712839</v>
      </c>
    </row>
    <row r="31" spans="1:4" s="189" customFormat="1" ht="31.5">
      <c r="A31" s="205" t="s">
        <v>1278</v>
      </c>
      <c r="B31" s="206" t="s">
        <v>1277</v>
      </c>
      <c r="C31" s="224">
        <v>9082777</v>
      </c>
      <c r="D31" s="225">
        <v>9712839</v>
      </c>
    </row>
    <row r="32" spans="1:4" s="189" customFormat="1" ht="31.5">
      <c r="A32" s="205" t="s">
        <v>1259</v>
      </c>
      <c r="B32" s="206" t="s">
        <v>1276</v>
      </c>
      <c r="C32" s="224">
        <v>9082777</v>
      </c>
      <c r="D32" s="225">
        <v>9712839</v>
      </c>
    </row>
    <row r="33" spans="1:4" s="189" customFormat="1" ht="31.5">
      <c r="A33" s="203" t="s">
        <v>1275</v>
      </c>
      <c r="B33" s="201" t="s">
        <v>1274</v>
      </c>
      <c r="C33" s="222">
        <v>0</v>
      </c>
      <c r="D33" s="223">
        <v>0</v>
      </c>
    </row>
    <row r="34" spans="1:4" s="189" customFormat="1" ht="31.5">
      <c r="A34" s="205" t="s">
        <v>1257</v>
      </c>
      <c r="B34" s="206" t="s">
        <v>1256</v>
      </c>
      <c r="C34" s="224">
        <v>192465</v>
      </c>
      <c r="D34" s="225">
        <v>548660</v>
      </c>
    </row>
    <row r="35" spans="1:4" s="189" customFormat="1" ht="110.25">
      <c r="A35" s="209" t="s">
        <v>1255</v>
      </c>
      <c r="B35" s="210" t="s">
        <v>1254</v>
      </c>
      <c r="C35" s="224">
        <v>192465</v>
      </c>
      <c r="D35" s="225">
        <v>548660</v>
      </c>
    </row>
    <row r="36" spans="1:4" s="189" customFormat="1" ht="94.5">
      <c r="A36" s="209" t="s">
        <v>1253</v>
      </c>
      <c r="B36" s="210" t="s">
        <v>1252</v>
      </c>
      <c r="C36" s="224">
        <v>192465</v>
      </c>
      <c r="D36" s="225">
        <v>548660</v>
      </c>
    </row>
    <row r="37" spans="1:4" s="189" customFormat="1" ht="31.5">
      <c r="A37" s="205" t="s">
        <v>1251</v>
      </c>
      <c r="B37" s="206" t="s">
        <v>1250</v>
      </c>
      <c r="C37" s="224">
        <v>192465</v>
      </c>
      <c r="D37" s="225">
        <v>548660</v>
      </c>
    </row>
    <row r="38" spans="1:4" s="189" customFormat="1" ht="31.5">
      <c r="A38" s="205" t="s">
        <v>1249</v>
      </c>
      <c r="B38" s="206" t="s">
        <v>1248</v>
      </c>
      <c r="C38" s="224">
        <v>192465</v>
      </c>
      <c r="D38" s="225">
        <v>548660</v>
      </c>
    </row>
    <row r="39" spans="1:4" s="189" customFormat="1" ht="47.25">
      <c r="A39" s="211" t="s">
        <v>1247</v>
      </c>
      <c r="B39" s="212" t="s">
        <v>1246</v>
      </c>
      <c r="C39" s="228">
        <v>192465</v>
      </c>
      <c r="D39" s="229">
        <v>548660</v>
      </c>
    </row>
    <row r="40" spans="2:3" s="235" customFormat="1" ht="12.75">
      <c r="B40" s="236"/>
      <c r="C40" s="237"/>
    </row>
    <row r="41" spans="2:4" s="235" customFormat="1" ht="12.75">
      <c r="B41" s="236" t="s">
        <v>1273</v>
      </c>
      <c r="C41" s="238">
        <v>7490311.93015</v>
      </c>
      <c r="D41" s="239">
        <v>7864178.57464</v>
      </c>
    </row>
    <row r="42" spans="2:4" s="235" customFormat="1" ht="12.75">
      <c r="B42" s="236" t="s">
        <v>1272</v>
      </c>
      <c r="C42" s="238">
        <v>7490311.93015</v>
      </c>
      <c r="D42" s="239">
        <v>7864178.57464</v>
      </c>
    </row>
    <row r="43" spans="2:3" s="235" customFormat="1" ht="12.75">
      <c r="B43" s="236"/>
      <c r="C43" s="237"/>
    </row>
    <row r="44" spans="2:3" s="235" customFormat="1" ht="12.75">
      <c r="B44" s="236"/>
      <c r="C44" s="237"/>
    </row>
    <row r="45" spans="2:3" s="235" customFormat="1" ht="12.75">
      <c r="B45" s="236"/>
      <c r="C45" s="237"/>
    </row>
    <row r="46" spans="2:3" s="235" customFormat="1" ht="12.75">
      <c r="B46" s="236"/>
      <c r="C46" s="237"/>
    </row>
    <row r="47" spans="2:3" s="235" customFormat="1" ht="12.75">
      <c r="B47" s="236"/>
      <c r="C47" s="237"/>
    </row>
    <row r="48" spans="2:3" s="235" customFormat="1" ht="12.75">
      <c r="B48" s="236"/>
      <c r="C48" s="237"/>
    </row>
    <row r="49" spans="2:3" s="235" customFormat="1" ht="12.75">
      <c r="B49" s="236"/>
      <c r="C49" s="237"/>
    </row>
  </sheetData>
  <sheetProtection/>
  <mergeCells count="4">
    <mergeCell ref="C10:D10"/>
    <mergeCell ref="A10:A11"/>
    <mergeCell ref="B10:B11"/>
    <mergeCell ref="A8:D8"/>
  </mergeCells>
  <printOptions/>
  <pageMargins left="0.5118110236220472" right="0.1968503937007874" top="0.7480314960629921" bottom="0.3937007874015748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E5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140625" style="4" customWidth="1"/>
    <col min="2" max="2" width="67.28125" style="3" customWidth="1"/>
    <col min="3" max="3" width="9.140625" style="3" customWidth="1"/>
    <col min="4" max="4" width="15.8515625" style="3" customWidth="1"/>
    <col min="5" max="16384" width="9.140625" style="3" customWidth="1"/>
  </cols>
  <sheetData>
    <row r="1" ht="12.75">
      <c r="D1" s="183" t="s">
        <v>363</v>
      </c>
    </row>
    <row r="2" ht="12.75">
      <c r="D2" s="143" t="s">
        <v>1301</v>
      </c>
    </row>
    <row r="3" ht="12.75">
      <c r="D3" s="143" t="s">
        <v>323</v>
      </c>
    </row>
    <row r="4" ht="12.75">
      <c r="D4" s="143" t="s">
        <v>1308</v>
      </c>
    </row>
    <row r="5" ht="12.75">
      <c r="D5" s="143" t="s">
        <v>1121</v>
      </c>
    </row>
    <row r="6" ht="12.75">
      <c r="D6" s="143"/>
    </row>
    <row r="7" ht="10.5" customHeight="1"/>
    <row r="8" spans="1:4" ht="39" customHeight="1">
      <c r="A8" s="396" t="s">
        <v>364</v>
      </c>
      <c r="B8" s="396"/>
      <c r="C8" s="396"/>
      <c r="D8" s="396"/>
    </row>
    <row r="9" ht="7.5" customHeight="1"/>
    <row r="10" ht="12.75">
      <c r="D10" s="32" t="s">
        <v>318</v>
      </c>
    </row>
    <row r="11" spans="1:4" ht="43.5" customHeight="1">
      <c r="A11" s="31" t="s">
        <v>319</v>
      </c>
      <c r="B11" s="30" t="s">
        <v>362</v>
      </c>
      <c r="C11" s="29" t="s">
        <v>361</v>
      </c>
      <c r="D11" s="323" t="s">
        <v>322</v>
      </c>
    </row>
    <row r="12" spans="1:4" s="25" customFormat="1" ht="12.75" customHeight="1">
      <c r="A12" s="28">
        <v>1</v>
      </c>
      <c r="B12" s="27">
        <v>2</v>
      </c>
      <c r="C12" s="26">
        <v>3</v>
      </c>
      <c r="D12" s="250">
        <v>4</v>
      </c>
    </row>
    <row r="13" spans="1:4" s="5" customFormat="1" ht="16.5" customHeight="1">
      <c r="A13" s="24">
        <v>1</v>
      </c>
      <c r="B13" s="23" t="s">
        <v>360</v>
      </c>
      <c r="C13" s="22">
        <v>100</v>
      </c>
      <c r="D13" s="249">
        <v>652145.86015</v>
      </c>
    </row>
    <row r="14" spans="1:4" ht="28.5" customHeight="1">
      <c r="A14" s="15"/>
      <c r="B14" s="14" t="s">
        <v>359</v>
      </c>
      <c r="C14" s="13">
        <v>102</v>
      </c>
      <c r="D14" s="247">
        <v>3474.45017</v>
      </c>
    </row>
    <row r="15" spans="1:4" ht="26.25" customHeight="1">
      <c r="A15" s="15"/>
      <c r="B15" s="14" t="s">
        <v>358</v>
      </c>
      <c r="C15" s="13">
        <v>103</v>
      </c>
      <c r="D15" s="247">
        <v>28335.914</v>
      </c>
    </row>
    <row r="16" spans="1:4" ht="39" customHeight="1">
      <c r="A16" s="15"/>
      <c r="B16" s="14" t="s">
        <v>357</v>
      </c>
      <c r="C16" s="13">
        <v>104</v>
      </c>
      <c r="D16" s="247">
        <v>336348.0398699999</v>
      </c>
    </row>
    <row r="17" spans="1:4" ht="28.5" customHeight="1">
      <c r="A17" s="15"/>
      <c r="B17" s="14" t="s">
        <v>356</v>
      </c>
      <c r="C17" s="13">
        <v>106</v>
      </c>
      <c r="D17" s="247">
        <v>39341.980339999995</v>
      </c>
    </row>
    <row r="18" spans="1:4" ht="14.25" customHeight="1">
      <c r="A18" s="15"/>
      <c r="B18" s="14" t="s">
        <v>355</v>
      </c>
      <c r="C18" s="13">
        <v>111</v>
      </c>
      <c r="D18" s="247">
        <v>5000</v>
      </c>
    </row>
    <row r="19" spans="1:4" ht="14.25" customHeight="1">
      <c r="A19" s="15"/>
      <c r="B19" s="14" t="s">
        <v>306</v>
      </c>
      <c r="C19" s="13">
        <v>113</v>
      </c>
      <c r="D19" s="247">
        <v>239645.47577000002</v>
      </c>
    </row>
    <row r="20" spans="1:4" s="5" customFormat="1" ht="14.25" customHeight="1">
      <c r="A20" s="19">
        <v>2</v>
      </c>
      <c r="B20" s="18" t="s">
        <v>354</v>
      </c>
      <c r="C20" s="17">
        <v>300</v>
      </c>
      <c r="D20" s="246">
        <v>8957.1</v>
      </c>
    </row>
    <row r="21" spans="1:5" ht="25.5" customHeight="1">
      <c r="A21" s="15"/>
      <c r="B21" s="14" t="s">
        <v>353</v>
      </c>
      <c r="C21" s="13">
        <v>309</v>
      </c>
      <c r="D21" s="247">
        <v>130</v>
      </c>
      <c r="E21" s="20"/>
    </row>
    <row r="22" spans="1:5" ht="25.5" customHeight="1">
      <c r="A22" s="15"/>
      <c r="B22" s="14" t="s">
        <v>1134</v>
      </c>
      <c r="C22" s="13">
        <v>314</v>
      </c>
      <c r="D22" s="247">
        <v>8827.1</v>
      </c>
      <c r="E22" s="20"/>
    </row>
    <row r="23" spans="1:4" s="5" customFormat="1" ht="13.5" customHeight="1">
      <c r="A23" s="19">
        <v>3</v>
      </c>
      <c r="B23" s="18" t="s">
        <v>352</v>
      </c>
      <c r="C23" s="17">
        <v>400</v>
      </c>
      <c r="D23" s="246">
        <v>14109.78435</v>
      </c>
    </row>
    <row r="24" spans="1:4" ht="13.5" customHeight="1">
      <c r="A24" s="15"/>
      <c r="B24" s="14" t="s">
        <v>351</v>
      </c>
      <c r="C24" s="13">
        <v>407</v>
      </c>
      <c r="D24" s="247">
        <v>1225.81399</v>
      </c>
    </row>
    <row r="25" spans="1:4" ht="13.5" customHeight="1">
      <c r="A25" s="15"/>
      <c r="B25" s="14" t="s">
        <v>350</v>
      </c>
      <c r="C25" s="13">
        <v>408</v>
      </c>
      <c r="D25" s="247">
        <v>3131.6712799999996</v>
      </c>
    </row>
    <row r="26" spans="1:4" ht="13.5" customHeight="1">
      <c r="A26" s="15"/>
      <c r="B26" s="14" t="s">
        <v>349</v>
      </c>
      <c r="C26" s="13">
        <v>409</v>
      </c>
      <c r="D26" s="247">
        <v>9752.29908</v>
      </c>
    </row>
    <row r="27" spans="1:4" s="5" customFormat="1" ht="13.5" customHeight="1">
      <c r="A27" s="19">
        <v>4</v>
      </c>
      <c r="B27" s="18" t="s">
        <v>348</v>
      </c>
      <c r="C27" s="17">
        <v>500</v>
      </c>
      <c r="D27" s="246">
        <v>682516.12231</v>
      </c>
    </row>
    <row r="28" spans="1:4" ht="13.5" customHeight="1">
      <c r="A28" s="15"/>
      <c r="B28" s="14" t="s">
        <v>347</v>
      </c>
      <c r="C28" s="13">
        <v>501</v>
      </c>
      <c r="D28" s="247">
        <v>169444.85664</v>
      </c>
    </row>
    <row r="29" spans="1:4" ht="13.5" customHeight="1">
      <c r="A29" s="15"/>
      <c r="B29" s="14" t="s">
        <v>346</v>
      </c>
      <c r="C29" s="13">
        <v>502</v>
      </c>
      <c r="D29" s="247">
        <v>218973.28583</v>
      </c>
    </row>
    <row r="30" spans="1:4" ht="13.5" customHeight="1">
      <c r="A30" s="15"/>
      <c r="B30" s="14" t="s">
        <v>345</v>
      </c>
      <c r="C30" s="13">
        <v>503</v>
      </c>
      <c r="D30" s="247">
        <v>294097.97984</v>
      </c>
    </row>
    <row r="31" spans="1:4" s="5" customFormat="1" ht="13.5" customHeight="1">
      <c r="A31" s="19">
        <v>5</v>
      </c>
      <c r="B31" s="18" t="s">
        <v>344</v>
      </c>
      <c r="C31" s="17">
        <v>700</v>
      </c>
      <c r="D31" s="246">
        <v>3198252.89945</v>
      </c>
    </row>
    <row r="32" spans="1:4" ht="13.5" customHeight="1">
      <c r="A32" s="15"/>
      <c r="B32" s="14" t="s">
        <v>315</v>
      </c>
      <c r="C32" s="13">
        <v>701</v>
      </c>
      <c r="D32" s="247">
        <v>1115372.37682</v>
      </c>
    </row>
    <row r="33" spans="1:4" ht="13.5" customHeight="1">
      <c r="A33" s="15"/>
      <c r="B33" s="14" t="s">
        <v>314</v>
      </c>
      <c r="C33" s="13">
        <v>702</v>
      </c>
      <c r="D33" s="247">
        <v>1842986.38978</v>
      </c>
    </row>
    <row r="34" spans="1:4" ht="13.5" customHeight="1">
      <c r="A34" s="15"/>
      <c r="B34" s="14" t="s">
        <v>343</v>
      </c>
      <c r="C34" s="13">
        <v>707</v>
      </c>
      <c r="D34" s="247">
        <v>16412.21453</v>
      </c>
    </row>
    <row r="35" spans="1:4" ht="13.5" customHeight="1">
      <c r="A35" s="15"/>
      <c r="B35" s="14" t="s">
        <v>342</v>
      </c>
      <c r="C35" s="13">
        <v>709</v>
      </c>
      <c r="D35" s="247">
        <v>223481.91832</v>
      </c>
    </row>
    <row r="36" spans="1:4" s="5" customFormat="1" ht="13.5" customHeight="1">
      <c r="A36" s="19">
        <v>6</v>
      </c>
      <c r="B36" s="18" t="s">
        <v>341</v>
      </c>
      <c r="C36" s="17">
        <v>800</v>
      </c>
      <c r="D36" s="246">
        <v>89093.69516999999</v>
      </c>
    </row>
    <row r="37" spans="1:4" ht="13.5" customHeight="1">
      <c r="A37" s="15"/>
      <c r="B37" s="14" t="s">
        <v>313</v>
      </c>
      <c r="C37" s="13">
        <v>801</v>
      </c>
      <c r="D37" s="247">
        <v>82143.69516999999</v>
      </c>
    </row>
    <row r="38" spans="1:4" ht="13.5" customHeight="1">
      <c r="A38" s="15"/>
      <c r="B38" s="14" t="s">
        <v>340</v>
      </c>
      <c r="C38" s="13">
        <v>804</v>
      </c>
      <c r="D38" s="247">
        <v>6949.999999999999</v>
      </c>
    </row>
    <row r="39" spans="1:4" s="5" customFormat="1" ht="13.5" customHeight="1">
      <c r="A39" s="19">
        <v>7</v>
      </c>
      <c r="B39" s="18" t="s">
        <v>339</v>
      </c>
      <c r="C39" s="17">
        <v>900</v>
      </c>
      <c r="D39" s="246">
        <v>1067964.1409800001</v>
      </c>
    </row>
    <row r="40" spans="1:4" ht="13.5" customHeight="1">
      <c r="A40" s="15"/>
      <c r="B40" s="14" t="s">
        <v>312</v>
      </c>
      <c r="C40" s="13">
        <v>901</v>
      </c>
      <c r="D40" s="247">
        <v>264606.16309999995</v>
      </c>
    </row>
    <row r="41" spans="1:4" ht="13.5" customHeight="1">
      <c r="A41" s="15"/>
      <c r="B41" s="14" t="s">
        <v>311</v>
      </c>
      <c r="C41" s="13">
        <v>902</v>
      </c>
      <c r="D41" s="247">
        <v>359171.34292</v>
      </c>
    </row>
    <row r="42" spans="1:4" ht="13.5" customHeight="1">
      <c r="A42" s="15"/>
      <c r="B42" s="14" t="s">
        <v>310</v>
      </c>
      <c r="C42" s="13">
        <v>903</v>
      </c>
      <c r="D42" s="247">
        <v>7901.346030000001</v>
      </c>
    </row>
    <row r="43" spans="1:4" ht="13.5" customHeight="1">
      <c r="A43" s="15"/>
      <c r="B43" s="14" t="s">
        <v>309</v>
      </c>
      <c r="C43" s="13">
        <v>904</v>
      </c>
      <c r="D43" s="247">
        <v>165761.2402</v>
      </c>
    </row>
    <row r="44" spans="1:4" ht="13.5" customHeight="1">
      <c r="A44" s="15"/>
      <c r="B44" s="14" t="s">
        <v>308</v>
      </c>
      <c r="C44" s="13">
        <v>909</v>
      </c>
      <c r="D44" s="247">
        <v>270524.04873000004</v>
      </c>
    </row>
    <row r="45" spans="1:4" s="5" customFormat="1" ht="13.5" customHeight="1">
      <c r="A45" s="19">
        <v>8</v>
      </c>
      <c r="B45" s="18" t="s">
        <v>338</v>
      </c>
      <c r="C45" s="17">
        <v>1000</v>
      </c>
      <c r="D45" s="246">
        <v>1206157.01237</v>
      </c>
    </row>
    <row r="46" spans="1:4" ht="13.5" customHeight="1">
      <c r="A46" s="15"/>
      <c r="B46" s="14" t="s">
        <v>337</v>
      </c>
      <c r="C46" s="13">
        <v>1001</v>
      </c>
      <c r="D46" s="247">
        <v>7524.73328</v>
      </c>
    </row>
    <row r="47" spans="1:4" ht="13.5" customHeight="1">
      <c r="A47" s="15"/>
      <c r="B47" s="14" t="s">
        <v>307</v>
      </c>
      <c r="C47" s="13">
        <v>1002</v>
      </c>
      <c r="D47" s="247">
        <v>79314.12798</v>
      </c>
    </row>
    <row r="48" spans="1:4" ht="13.5" customHeight="1">
      <c r="A48" s="15"/>
      <c r="B48" s="14" t="s">
        <v>336</v>
      </c>
      <c r="C48" s="13">
        <v>1003</v>
      </c>
      <c r="D48" s="247">
        <v>973514.514</v>
      </c>
    </row>
    <row r="49" spans="1:4" ht="13.5" customHeight="1">
      <c r="A49" s="15"/>
      <c r="B49" s="14" t="s">
        <v>335</v>
      </c>
      <c r="C49" s="13">
        <v>1004</v>
      </c>
      <c r="D49" s="247">
        <v>124356.6</v>
      </c>
    </row>
    <row r="50" spans="1:4" ht="13.5" customHeight="1">
      <c r="A50" s="15"/>
      <c r="B50" s="14" t="s">
        <v>334</v>
      </c>
      <c r="C50" s="13">
        <v>1006</v>
      </c>
      <c r="D50" s="247">
        <v>21447.03711</v>
      </c>
    </row>
    <row r="51" spans="1:4" s="5" customFormat="1" ht="13.5" customHeight="1">
      <c r="A51" s="19">
        <v>9</v>
      </c>
      <c r="B51" s="18" t="s">
        <v>333</v>
      </c>
      <c r="C51" s="17">
        <v>1100</v>
      </c>
      <c r="D51" s="246">
        <v>15738.39483</v>
      </c>
    </row>
    <row r="52" spans="1:4" ht="13.5" customHeight="1">
      <c r="A52" s="15"/>
      <c r="B52" s="14" t="s">
        <v>332</v>
      </c>
      <c r="C52" s="13">
        <v>1101</v>
      </c>
      <c r="D52" s="247">
        <v>627.0778999999999</v>
      </c>
    </row>
    <row r="53" spans="1:4" ht="13.5" customHeight="1">
      <c r="A53" s="15"/>
      <c r="B53" s="14" t="s">
        <v>331</v>
      </c>
      <c r="C53" s="13">
        <v>1105</v>
      </c>
      <c r="D53" s="247">
        <v>15111.316929999999</v>
      </c>
    </row>
    <row r="54" spans="1:4" s="5" customFormat="1" ht="13.5" customHeight="1">
      <c r="A54" s="11">
        <v>10</v>
      </c>
      <c r="B54" s="10" t="s">
        <v>330</v>
      </c>
      <c r="C54" s="9">
        <v>1300</v>
      </c>
      <c r="D54" s="322">
        <v>201761.99241</v>
      </c>
    </row>
    <row r="55" spans="1:4" s="5" customFormat="1" ht="18.75" customHeight="1">
      <c r="A55" s="8"/>
      <c r="B55" s="7" t="s">
        <v>329</v>
      </c>
      <c r="C55" s="7"/>
      <c r="D55" s="245">
        <v>7136697.00202</v>
      </c>
    </row>
    <row r="56" ht="12.75">
      <c r="D56" s="255"/>
    </row>
  </sheetData>
  <sheetProtection/>
  <mergeCells count="1">
    <mergeCell ref="A8:D8"/>
  </mergeCells>
  <printOptions/>
  <pageMargins left="0.984251968503937" right="0.1968503937007874" top="0.4330708661417323" bottom="0.2755905511811024" header="0.31496062992125984" footer="0.1968503937007874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E60"/>
  <sheetViews>
    <sheetView zoomScalePageLayoutView="0" workbookViewId="0" topLeftCell="A13">
      <selection activeCell="B11" sqref="B11"/>
    </sheetView>
  </sheetViews>
  <sheetFormatPr defaultColWidth="9.140625" defaultRowHeight="15"/>
  <cols>
    <col min="1" max="1" width="5.140625" style="4" customWidth="1"/>
    <col min="2" max="2" width="61.28125" style="3" customWidth="1"/>
    <col min="3" max="3" width="10.7109375" style="3" customWidth="1"/>
    <col min="4" max="4" width="15.140625" style="3" customWidth="1"/>
    <col min="5" max="5" width="14.57421875" style="3" customWidth="1"/>
    <col min="6" max="16384" width="9.140625" style="3" customWidth="1"/>
  </cols>
  <sheetData>
    <row r="1" ht="12.75">
      <c r="E1" s="183" t="s">
        <v>1138</v>
      </c>
    </row>
    <row r="2" ht="12.75">
      <c r="E2" s="143" t="s">
        <v>1301</v>
      </c>
    </row>
    <row r="3" ht="12.75">
      <c r="E3" s="143" t="s">
        <v>323</v>
      </c>
    </row>
    <row r="4" ht="12.75">
      <c r="E4" s="143" t="s">
        <v>1309</v>
      </c>
    </row>
    <row r="5" ht="12.75">
      <c r="E5" s="143" t="s">
        <v>1121</v>
      </c>
    </row>
    <row r="6" ht="12.75">
      <c r="D6" s="143"/>
    </row>
    <row r="7" ht="12.75">
      <c r="E7" s="2"/>
    </row>
    <row r="8" spans="1:5" ht="48.75" customHeight="1">
      <c r="A8" s="396" t="s">
        <v>1137</v>
      </c>
      <c r="B8" s="396"/>
      <c r="C8" s="396"/>
      <c r="D8" s="396"/>
      <c r="E8" s="396"/>
    </row>
    <row r="10" ht="12.75">
      <c r="E10" s="32" t="s">
        <v>318</v>
      </c>
    </row>
    <row r="11" spans="1:5" ht="75" customHeight="1">
      <c r="A11" s="333" t="s">
        <v>1310</v>
      </c>
      <c r="B11" s="334" t="s">
        <v>362</v>
      </c>
      <c r="C11" s="335" t="s">
        <v>361</v>
      </c>
      <c r="D11" s="335" t="s">
        <v>1136</v>
      </c>
      <c r="E11" s="336" t="s">
        <v>1135</v>
      </c>
    </row>
    <row r="12" spans="1:5" s="25" customFormat="1" ht="12.75" customHeight="1">
      <c r="A12" s="28">
        <v>1</v>
      </c>
      <c r="B12" s="27">
        <v>2</v>
      </c>
      <c r="C12" s="26">
        <v>3</v>
      </c>
      <c r="D12" s="26">
        <v>4</v>
      </c>
      <c r="E12" s="250">
        <v>5</v>
      </c>
    </row>
    <row r="13" spans="1:5" s="5" customFormat="1" ht="16.5" customHeight="1">
      <c r="A13" s="24">
        <v>1</v>
      </c>
      <c r="B13" s="23" t="s">
        <v>360</v>
      </c>
      <c r="C13" s="252">
        <v>100</v>
      </c>
      <c r="D13" s="21">
        <v>660972.9879200001</v>
      </c>
      <c r="E13" s="249">
        <v>669689.9879200001</v>
      </c>
    </row>
    <row r="14" spans="1:5" ht="28.5" customHeight="1">
      <c r="A14" s="15"/>
      <c r="B14" s="14" t="s">
        <v>359</v>
      </c>
      <c r="C14" s="253">
        <v>102</v>
      </c>
      <c r="D14" s="12">
        <v>3474</v>
      </c>
      <c r="E14" s="247">
        <v>3474</v>
      </c>
    </row>
    <row r="15" spans="1:5" ht="39.75" customHeight="1">
      <c r="A15" s="15"/>
      <c r="B15" s="14" t="s">
        <v>358</v>
      </c>
      <c r="C15" s="253">
        <v>103</v>
      </c>
      <c r="D15" s="12">
        <v>28719.278070000004</v>
      </c>
      <c r="E15" s="247">
        <v>29098.278070000004</v>
      </c>
    </row>
    <row r="16" spans="1:5" ht="39" customHeight="1">
      <c r="A16" s="15"/>
      <c r="B16" s="14" t="s">
        <v>357</v>
      </c>
      <c r="C16" s="253">
        <v>104</v>
      </c>
      <c r="D16" s="12">
        <v>338512</v>
      </c>
      <c r="E16" s="247">
        <v>340649</v>
      </c>
    </row>
    <row r="17" spans="1:5" ht="29.25" customHeight="1">
      <c r="A17" s="15"/>
      <c r="B17" s="14" t="s">
        <v>356</v>
      </c>
      <c r="C17" s="253">
        <v>106</v>
      </c>
      <c r="D17" s="12">
        <v>39636.92777999999</v>
      </c>
      <c r="E17" s="247">
        <v>39928.92777999999</v>
      </c>
    </row>
    <row r="18" spans="1:5" ht="14.25" customHeight="1">
      <c r="A18" s="15"/>
      <c r="B18" s="14" t="s">
        <v>355</v>
      </c>
      <c r="C18" s="253">
        <v>111</v>
      </c>
      <c r="D18" s="12">
        <v>5437</v>
      </c>
      <c r="E18" s="247">
        <v>5868</v>
      </c>
    </row>
    <row r="19" spans="1:5" ht="14.25" customHeight="1">
      <c r="A19" s="15"/>
      <c r="B19" s="14" t="s">
        <v>306</v>
      </c>
      <c r="C19" s="253">
        <v>113</v>
      </c>
      <c r="D19" s="12">
        <v>245193.78207000002</v>
      </c>
      <c r="E19" s="247">
        <v>250671.78207000002</v>
      </c>
    </row>
    <row r="20" spans="1:5" s="5" customFormat="1" ht="14.25" customHeight="1">
      <c r="A20" s="19">
        <v>2</v>
      </c>
      <c r="B20" s="18" t="s">
        <v>354</v>
      </c>
      <c r="C20" s="254">
        <v>300</v>
      </c>
      <c r="D20" s="16">
        <v>8968.1</v>
      </c>
      <c r="E20" s="246">
        <v>8980.1</v>
      </c>
    </row>
    <row r="21" spans="1:5" ht="25.5" customHeight="1">
      <c r="A21" s="15"/>
      <c r="B21" s="14" t="s">
        <v>353</v>
      </c>
      <c r="C21" s="253">
        <v>309</v>
      </c>
      <c r="D21" s="12">
        <v>141</v>
      </c>
      <c r="E21" s="247">
        <v>153</v>
      </c>
    </row>
    <row r="22" spans="1:5" ht="25.5" customHeight="1">
      <c r="A22" s="15"/>
      <c r="B22" s="248" t="s">
        <v>1134</v>
      </c>
      <c r="C22" s="253">
        <v>314</v>
      </c>
      <c r="D22" s="12">
        <v>8827.1</v>
      </c>
      <c r="E22" s="247">
        <v>8827.1</v>
      </c>
    </row>
    <row r="23" spans="1:5" s="5" customFormat="1" ht="13.5" customHeight="1">
      <c r="A23" s="19">
        <v>3</v>
      </c>
      <c r="B23" s="18" t="s">
        <v>352</v>
      </c>
      <c r="C23" s="254">
        <v>400</v>
      </c>
      <c r="D23" s="16">
        <v>16270.750000000005</v>
      </c>
      <c r="E23" s="246">
        <v>18405.750000000007</v>
      </c>
    </row>
    <row r="24" spans="1:5" ht="13.5" customHeight="1">
      <c r="A24" s="15"/>
      <c r="B24" s="14" t="s">
        <v>351</v>
      </c>
      <c r="C24" s="253">
        <v>407</v>
      </c>
      <c r="D24" s="12">
        <v>1333</v>
      </c>
      <c r="E24" s="247">
        <v>1439</v>
      </c>
    </row>
    <row r="25" spans="1:5" ht="13.5" customHeight="1">
      <c r="A25" s="15"/>
      <c r="B25" s="14" t="s">
        <v>350</v>
      </c>
      <c r="C25" s="253">
        <v>408</v>
      </c>
      <c r="D25" s="12">
        <v>3405</v>
      </c>
      <c r="E25" s="247">
        <v>3676</v>
      </c>
    </row>
    <row r="26" spans="1:5" ht="13.5" customHeight="1">
      <c r="A26" s="15"/>
      <c r="B26" s="14" t="s">
        <v>349</v>
      </c>
      <c r="C26" s="253">
        <v>409</v>
      </c>
      <c r="D26" s="12">
        <v>11532.750000000004</v>
      </c>
      <c r="E26" s="247">
        <v>13290.750000000004</v>
      </c>
    </row>
    <row r="27" spans="1:5" s="5" customFormat="1" ht="13.5" customHeight="1">
      <c r="A27" s="19">
        <v>4</v>
      </c>
      <c r="B27" s="18" t="s">
        <v>348</v>
      </c>
      <c r="C27" s="254">
        <v>500</v>
      </c>
      <c r="D27" s="16">
        <v>740869.73418</v>
      </c>
      <c r="E27" s="246">
        <v>798486.73418</v>
      </c>
    </row>
    <row r="28" spans="1:5" ht="13.5" customHeight="1">
      <c r="A28" s="15"/>
      <c r="B28" s="14" t="s">
        <v>347</v>
      </c>
      <c r="C28" s="253">
        <v>501</v>
      </c>
      <c r="D28" s="12">
        <v>174681.37824000002</v>
      </c>
      <c r="E28" s="247">
        <v>179851.37824000002</v>
      </c>
    </row>
    <row r="29" spans="1:5" ht="13.5" customHeight="1">
      <c r="A29" s="15"/>
      <c r="B29" s="14" t="s">
        <v>346</v>
      </c>
      <c r="C29" s="253">
        <v>502</v>
      </c>
      <c r="D29" s="12">
        <v>244501.43881000002</v>
      </c>
      <c r="E29" s="247">
        <v>269707.43881</v>
      </c>
    </row>
    <row r="30" spans="1:5" ht="13.5" customHeight="1">
      <c r="A30" s="15"/>
      <c r="B30" s="14" t="s">
        <v>345</v>
      </c>
      <c r="C30" s="253">
        <v>503</v>
      </c>
      <c r="D30" s="12">
        <v>321686.91713</v>
      </c>
      <c r="E30" s="247">
        <v>348927.91713</v>
      </c>
    </row>
    <row r="31" spans="1:5" s="5" customFormat="1" ht="13.5" customHeight="1">
      <c r="A31" s="19">
        <v>5</v>
      </c>
      <c r="B31" s="18" t="s">
        <v>344</v>
      </c>
      <c r="C31" s="254">
        <v>700</v>
      </c>
      <c r="D31" s="16">
        <v>3236584.21778</v>
      </c>
      <c r="E31" s="246">
        <v>3277443.21778</v>
      </c>
    </row>
    <row r="32" spans="1:5" ht="13.5" customHeight="1">
      <c r="A32" s="15"/>
      <c r="B32" s="14" t="s">
        <v>315</v>
      </c>
      <c r="C32" s="253">
        <v>701</v>
      </c>
      <c r="D32" s="12">
        <v>1126808.7858900002</v>
      </c>
      <c r="E32" s="247">
        <v>1140353.7858900002</v>
      </c>
    </row>
    <row r="33" spans="1:5" ht="13.5" customHeight="1">
      <c r="A33" s="15"/>
      <c r="B33" s="14" t="s">
        <v>314</v>
      </c>
      <c r="C33" s="253">
        <v>702</v>
      </c>
      <c r="D33" s="12">
        <v>1863943.1119199996</v>
      </c>
      <c r="E33" s="247">
        <v>1885394.1119199996</v>
      </c>
    </row>
    <row r="34" spans="1:5" ht="13.5" customHeight="1">
      <c r="A34" s="15"/>
      <c r="B34" s="14" t="s">
        <v>343</v>
      </c>
      <c r="C34" s="253">
        <v>707</v>
      </c>
      <c r="D34" s="12">
        <v>17438.92468</v>
      </c>
      <c r="E34" s="247">
        <v>18452.92468</v>
      </c>
    </row>
    <row r="35" spans="1:5" ht="13.5" customHeight="1">
      <c r="A35" s="15"/>
      <c r="B35" s="14" t="s">
        <v>342</v>
      </c>
      <c r="C35" s="253">
        <v>709</v>
      </c>
      <c r="D35" s="12">
        <v>228393.39529000001</v>
      </c>
      <c r="E35" s="247">
        <v>233242.39529000001</v>
      </c>
    </row>
    <row r="36" spans="1:5" s="5" customFormat="1" ht="13.5" customHeight="1">
      <c r="A36" s="19">
        <v>6</v>
      </c>
      <c r="B36" s="18" t="s">
        <v>341</v>
      </c>
      <c r="C36" s="254">
        <v>800</v>
      </c>
      <c r="D36" s="16">
        <v>90653.20237</v>
      </c>
      <c r="E36" s="246">
        <v>92242.20237</v>
      </c>
    </row>
    <row r="37" spans="1:5" ht="13.5" customHeight="1">
      <c r="A37" s="15"/>
      <c r="B37" s="14" t="s">
        <v>313</v>
      </c>
      <c r="C37" s="253">
        <v>801</v>
      </c>
      <c r="D37" s="12">
        <v>83203.4497</v>
      </c>
      <c r="E37" s="247">
        <v>84299.4497</v>
      </c>
    </row>
    <row r="38" spans="1:5" ht="13.5" customHeight="1">
      <c r="A38" s="15"/>
      <c r="B38" s="14" t="s">
        <v>340</v>
      </c>
      <c r="C38" s="253">
        <v>804</v>
      </c>
      <c r="D38" s="12">
        <v>7449.752669999999</v>
      </c>
      <c r="E38" s="247">
        <v>7942.752669999999</v>
      </c>
    </row>
    <row r="39" spans="1:5" s="5" customFormat="1" ht="13.5" customHeight="1">
      <c r="A39" s="19">
        <v>7</v>
      </c>
      <c r="B39" s="18" t="s">
        <v>339</v>
      </c>
      <c r="C39" s="254">
        <v>900</v>
      </c>
      <c r="D39" s="16">
        <v>1088575.5975300001</v>
      </c>
      <c r="E39" s="246">
        <v>1109515.5975300001</v>
      </c>
    </row>
    <row r="40" spans="1:5" ht="13.5" customHeight="1">
      <c r="A40" s="15"/>
      <c r="B40" s="14" t="s">
        <v>312</v>
      </c>
      <c r="C40" s="253">
        <v>901</v>
      </c>
      <c r="D40" s="12">
        <v>272570.69536</v>
      </c>
      <c r="E40" s="247">
        <v>280645.69536</v>
      </c>
    </row>
    <row r="41" spans="1:5" ht="13.5" customHeight="1">
      <c r="A41" s="15"/>
      <c r="B41" s="14" t="s">
        <v>311</v>
      </c>
      <c r="C41" s="253">
        <v>902</v>
      </c>
      <c r="D41" s="12">
        <v>365951.21313</v>
      </c>
      <c r="E41" s="247">
        <v>372941.21313</v>
      </c>
    </row>
    <row r="42" spans="1:5" ht="13.5" customHeight="1">
      <c r="A42" s="15"/>
      <c r="B42" s="14" t="s">
        <v>310</v>
      </c>
      <c r="C42" s="253">
        <v>903</v>
      </c>
      <c r="D42" s="12">
        <v>8131</v>
      </c>
      <c r="E42" s="247">
        <v>8365</v>
      </c>
    </row>
    <row r="43" spans="1:5" ht="13.5" customHeight="1">
      <c r="A43" s="15"/>
      <c r="B43" s="14" t="s">
        <v>309</v>
      </c>
      <c r="C43" s="253">
        <v>904</v>
      </c>
      <c r="D43" s="12">
        <v>166664</v>
      </c>
      <c r="E43" s="247">
        <v>167580</v>
      </c>
    </row>
    <row r="44" spans="1:5" ht="13.5" customHeight="1">
      <c r="A44" s="15"/>
      <c r="B44" s="14" t="s">
        <v>308</v>
      </c>
      <c r="C44" s="253">
        <v>909</v>
      </c>
      <c r="D44" s="12">
        <v>275258.68904</v>
      </c>
      <c r="E44" s="247">
        <v>279983.68904</v>
      </c>
    </row>
    <row r="45" spans="1:5" s="5" customFormat="1" ht="13.5" customHeight="1">
      <c r="A45" s="19">
        <v>8</v>
      </c>
      <c r="B45" s="18" t="s">
        <v>338</v>
      </c>
      <c r="C45" s="254">
        <v>1000</v>
      </c>
      <c r="D45" s="16">
        <v>1223698.4234599997</v>
      </c>
      <c r="E45" s="246">
        <v>1241024.4234599997</v>
      </c>
    </row>
    <row r="46" spans="1:5" ht="13.5" customHeight="1">
      <c r="A46" s="15"/>
      <c r="B46" s="14" t="s">
        <v>337</v>
      </c>
      <c r="C46" s="253">
        <v>1001</v>
      </c>
      <c r="D46" s="12">
        <v>8182</v>
      </c>
      <c r="E46" s="247">
        <v>8832</v>
      </c>
    </row>
    <row r="47" spans="1:5" ht="13.5" customHeight="1">
      <c r="A47" s="15"/>
      <c r="B47" s="14" t="s">
        <v>307</v>
      </c>
      <c r="C47" s="253">
        <v>1002</v>
      </c>
      <c r="D47" s="12">
        <v>79330</v>
      </c>
      <c r="E47" s="247">
        <v>79353</v>
      </c>
    </row>
    <row r="48" spans="1:5" ht="13.5" customHeight="1">
      <c r="A48" s="15"/>
      <c r="B48" s="14" t="s">
        <v>336</v>
      </c>
      <c r="C48" s="253">
        <v>1003</v>
      </c>
      <c r="D48" s="12">
        <v>988644.51371</v>
      </c>
      <c r="E48" s="247">
        <v>1003582.51371</v>
      </c>
    </row>
    <row r="49" spans="1:5" ht="13.5" customHeight="1">
      <c r="A49" s="15"/>
      <c r="B49" s="14" t="s">
        <v>335</v>
      </c>
      <c r="C49" s="253">
        <v>1004</v>
      </c>
      <c r="D49" s="12">
        <v>124357</v>
      </c>
      <c r="E49" s="247">
        <v>124357</v>
      </c>
    </row>
    <row r="50" spans="1:5" ht="13.5" customHeight="1">
      <c r="A50" s="15"/>
      <c r="B50" s="14" t="s">
        <v>334</v>
      </c>
      <c r="C50" s="253">
        <v>1006</v>
      </c>
      <c r="D50" s="12">
        <v>23184.909750000003</v>
      </c>
      <c r="E50" s="247">
        <v>24899.909750000003</v>
      </c>
    </row>
    <row r="51" spans="1:5" s="5" customFormat="1" ht="13.5" customHeight="1">
      <c r="A51" s="19">
        <v>9</v>
      </c>
      <c r="B51" s="18" t="s">
        <v>333</v>
      </c>
      <c r="C51" s="254">
        <v>1100</v>
      </c>
      <c r="D51" s="16">
        <v>17066.98676</v>
      </c>
      <c r="E51" s="246">
        <v>18377.98676</v>
      </c>
    </row>
    <row r="52" spans="1:5" ht="13.5" customHeight="1">
      <c r="A52" s="15"/>
      <c r="B52" s="14" t="s">
        <v>332</v>
      </c>
      <c r="C52" s="253">
        <v>1101</v>
      </c>
      <c r="D52" s="12">
        <v>682</v>
      </c>
      <c r="E52" s="247">
        <v>736</v>
      </c>
    </row>
    <row r="53" spans="1:5" ht="13.5" customHeight="1">
      <c r="A53" s="15"/>
      <c r="B53" s="14" t="s">
        <v>331</v>
      </c>
      <c r="C53" s="253">
        <v>1105</v>
      </c>
      <c r="D53" s="12">
        <v>16384.98676</v>
      </c>
      <c r="E53" s="247">
        <v>17641.98676</v>
      </c>
    </row>
    <row r="54" spans="1:5" s="5" customFormat="1" ht="13.5" customHeight="1">
      <c r="A54" s="19">
        <v>10</v>
      </c>
      <c r="B54" s="18" t="s">
        <v>330</v>
      </c>
      <c r="C54" s="254">
        <v>1300</v>
      </c>
      <c r="D54" s="16">
        <v>219394</v>
      </c>
      <c r="E54" s="246">
        <v>236804</v>
      </c>
    </row>
    <row r="55" spans="1:5" s="5" customFormat="1" ht="15" customHeight="1">
      <c r="A55" s="19"/>
      <c r="B55" s="18" t="s">
        <v>1133</v>
      </c>
      <c r="C55" s="17"/>
      <c r="D55" s="16">
        <v>187258</v>
      </c>
      <c r="E55" s="246">
        <v>393209</v>
      </c>
    </row>
    <row r="56" spans="1:5" s="5" customFormat="1" ht="18.75" customHeight="1">
      <c r="A56" s="8"/>
      <c r="B56" s="251" t="s">
        <v>325</v>
      </c>
      <c r="C56" s="7"/>
      <c r="D56" s="6">
        <v>7490312</v>
      </c>
      <c r="E56" s="245">
        <v>7864179</v>
      </c>
    </row>
    <row r="60" spans="4:5" ht="12.75">
      <c r="D60" s="255"/>
      <c r="E60" s="255"/>
    </row>
  </sheetData>
  <sheetProtection/>
  <mergeCells count="1">
    <mergeCell ref="A8:E8"/>
  </mergeCells>
  <printOptions/>
  <pageMargins left="0.9448818897637796" right="0.1968503937007874" top="0.3937007874015748" bottom="0.2362204724409449" header="0.31496062992125984" footer="0.1574803149606299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Олег Труш</cp:lastModifiedBy>
  <cp:lastPrinted>2010-11-08T05:52:11Z</cp:lastPrinted>
  <dcterms:created xsi:type="dcterms:W3CDTF">2010-09-25T00:20:09Z</dcterms:created>
  <dcterms:modified xsi:type="dcterms:W3CDTF">2010-11-11T21:19:29Z</dcterms:modified>
  <cp:category/>
  <cp:version/>
  <cp:contentType/>
  <cp:contentStatus/>
</cp:coreProperties>
</file>